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ЛИЧНАЯ БИБЛИОТЕКА\43. Прайс Атлант - новый 2022\"/>
    </mc:Choice>
  </mc:AlternateContent>
  <bookViews>
    <workbookView xWindow="0" yWindow="0" windowWidth="28800" windowHeight="11835"/>
  </bookViews>
  <sheets>
    <sheet name="Литые фитинги Атлант сварка э.с" sheetId="5" r:id="rId1"/>
  </sheets>
  <definedNames>
    <definedName name="_xlnm.Print_Area" localSheetId="0">'Литые фитинги Атлант сварка э.с'!$B$2:$G$52</definedName>
  </definedNames>
  <calcPr calcId="152511"/>
</workbook>
</file>

<file path=xl/calcChain.xml><?xml version="1.0" encoding="utf-8"?>
<calcChain xmlns="http://schemas.openxmlformats.org/spreadsheetml/2006/main">
  <c r="E18" i="5" l="1"/>
  <c r="E21" i="5"/>
  <c r="E163" i="5"/>
  <c r="E164" i="5"/>
  <c r="E165" i="5"/>
  <c r="E169" i="5"/>
  <c r="E170" i="5"/>
  <c r="E171" i="5"/>
  <c r="E162" i="5"/>
  <c r="E166" i="5"/>
  <c r="E167" i="5"/>
  <c r="E168" i="5"/>
  <c r="E172" i="5"/>
  <c r="E173" i="5"/>
  <c r="E174" i="5"/>
  <c r="E158" i="5"/>
  <c r="E157" i="5"/>
  <c r="E159" i="5"/>
  <c r="E132" i="5"/>
  <c r="E127" i="5"/>
  <c r="E128" i="5"/>
  <c r="E129" i="5"/>
  <c r="E130" i="5"/>
  <c r="E131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26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93" i="5"/>
  <c r="E94" i="5"/>
  <c r="E72" i="5"/>
  <c r="E78" i="5"/>
  <c r="E26" i="5"/>
  <c r="E32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3" i="5"/>
  <c r="E74" i="5"/>
  <c r="E75" i="5"/>
  <c r="E76" i="5"/>
  <c r="E77" i="5"/>
  <c r="E79" i="5"/>
  <c r="E80" i="5"/>
  <c r="E81" i="5"/>
  <c r="E82" i="5"/>
  <c r="E83" i="5"/>
  <c r="E84" i="5"/>
  <c r="E85" i="5"/>
  <c r="E86" i="5"/>
  <c r="E87" i="5"/>
  <c r="E88" i="5"/>
  <c r="E89" i="5"/>
  <c r="E90" i="5"/>
  <c r="E55" i="5"/>
  <c r="E19" i="5"/>
  <c r="E20" i="5"/>
  <c r="E22" i="5"/>
  <c r="E23" i="5"/>
  <c r="E24" i="5"/>
  <c r="E25" i="5"/>
  <c r="E27" i="5"/>
  <c r="E28" i="5"/>
  <c r="E29" i="5"/>
  <c r="E30" i="5"/>
  <c r="E31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</calcChain>
</file>

<file path=xl/sharedStrings.xml><?xml version="1.0" encoding="utf-8"?>
<sst xmlns="http://schemas.openxmlformats.org/spreadsheetml/2006/main" count="259" uniqueCount="171">
  <si>
    <t>www.atlant-tat.com</t>
  </si>
  <si>
    <t>zapros@atlant-tat.com</t>
  </si>
  <si>
    <t>8 (843) 204-11-98</t>
  </si>
  <si>
    <t>Бонус</t>
  </si>
  <si>
    <t>Скачать</t>
  </si>
  <si>
    <t xml:space="preserve">Калькулятор для расчета ПНД труб </t>
  </si>
  <si>
    <t>СОДЕРЖАНИЕ</t>
  </si>
  <si>
    <t>СКИДКА</t>
  </si>
  <si>
    <t>ООО "АТЛАНТ" - производим и поставляем для наружных инженерных сетей сварчоное оборудование, фитинги, трубы ПНД</t>
  </si>
  <si>
    <t>Наименование</t>
  </si>
  <si>
    <t>Отправить</t>
  </si>
  <si>
    <t>Расчет заявки</t>
  </si>
  <si>
    <t xml:space="preserve">Направьте заявку Online </t>
  </si>
  <si>
    <t>Втулка литая удлиненная ПЭ100 SDR11 d-25</t>
  </si>
  <si>
    <t>Втулка литая удлиненная ПЭ100 SDR11 d-32</t>
  </si>
  <si>
    <t>Втулка литая удлиненная ПЭ100 SDR11 d-40</t>
  </si>
  <si>
    <t xml:space="preserve">Втулка литая удлиненная ПЭ100 SDR11 d-50 </t>
  </si>
  <si>
    <t>Втулка литая удлиненная ПЭ100 SDR11 d-63</t>
  </si>
  <si>
    <t>Втулка литая удлиненная ПЭ100 SDR11 d-75</t>
  </si>
  <si>
    <t>Втулка литая удлиненная ПЭ100 SDR11 d-90</t>
  </si>
  <si>
    <t>Втулка литая удлиненная ПЭ100 SDR11 d-110</t>
  </si>
  <si>
    <t>Втулка литая удлиненная ПЭ100 SDR11 d-125</t>
  </si>
  <si>
    <t>Втулка литая удлиненная ПЭ100 SDR11 d-140</t>
  </si>
  <si>
    <t>Втулка литая удлиненная ПЭ100 SDR11 d-160</t>
  </si>
  <si>
    <t>Втулка литая удлиненная ПЭ100 SDR11 d-180</t>
  </si>
  <si>
    <t>Втулка литая удлиненная ПЭ100 SDR11 d-200</t>
  </si>
  <si>
    <t>Втулка литая удлиненная ПЭ100 SDR11 d-225</t>
  </si>
  <si>
    <t>Втулка литая удлиненная ПЭ100 SDR11 d-250</t>
  </si>
  <si>
    <t>Втулка литая удлиненная ПЭ100 SDR11 d-280</t>
  </si>
  <si>
    <t>Втулка литая удлиненная ПЭ100 SDR11 d-315</t>
  </si>
  <si>
    <t>Втулка литая удлиненная ПЭ100 SDR11 d-355</t>
  </si>
  <si>
    <t>Втулка литая удлиненная ПЭ100 SDR11 d-400</t>
  </si>
  <si>
    <t xml:space="preserve">Втулка литая удлиненная ПЭ100 SDR17 d-50 </t>
  </si>
  <si>
    <t>Втулка литая удлиненная ПЭ100 SDR17 d-63</t>
  </si>
  <si>
    <t>Втулка литая удлиненная ПЭ100 SDR17 d-75</t>
  </si>
  <si>
    <t>Втулка литая удлиненная ПЭ100 SDR17 d-90</t>
  </si>
  <si>
    <t>Втулка литая удлиненная ПЭ100 SDR17 d-110</t>
  </si>
  <si>
    <t>Втулка литая удлиненная ПЭ100 SDR17 d-125</t>
  </si>
  <si>
    <t>Втулка литая удлиненная ПЭ100 SDR17 d-140</t>
  </si>
  <si>
    <t>Втулка литая удлиненная ПЭ100 SDR17 d-160</t>
  </si>
  <si>
    <t>Втулка литая удлиненная ПЭ100 SDR17 d-180</t>
  </si>
  <si>
    <t>Втулка литая удлиненная ПЭ100 SDR17 d-200</t>
  </si>
  <si>
    <t>Втулка литая удлиненная ПЭ100 SDR17 d-225</t>
  </si>
  <si>
    <t>Втулка литая удлиненная ПЭ100 SDR17 d-250</t>
  </si>
  <si>
    <t>Втулка литая удлиненная ПЭ100 SDR17 d-280</t>
  </si>
  <si>
    <t>Втулка литая удлиненная ПЭ100 SDR17 d-315</t>
  </si>
  <si>
    <t>Втулка литая удлиненная ПЭ100 SDR17 d-355</t>
  </si>
  <si>
    <t>Втулка литая удлиненная ПЭ100 SDR17 d-400</t>
  </si>
  <si>
    <t>Отвод литой удлиненный ПЭ100 90гр SDR11 d-32</t>
  </si>
  <si>
    <t>Отвод литой удлиненный ПЭ100 90гр SDR11 d-50</t>
  </si>
  <si>
    <t>по запросу</t>
  </si>
  <si>
    <t>Отвод литой удлиненный ПЭ100 90гр SDR11 d-63</t>
  </si>
  <si>
    <t>Отвод литой удлиненный ПЭ100 90гр SDR11 d-75</t>
  </si>
  <si>
    <t>Отвод литой удлиненный ПЭ100 90гр SDR11 d-90</t>
  </si>
  <si>
    <t>Отвод литой удлиненный ПЭ100 90гр SDR11 d-110</t>
  </si>
  <si>
    <t>Отвод литой удлиненный ПЭ100 90гр SDR11 d-125</t>
  </si>
  <si>
    <t>Отвод литой удлиненный ПЭ100 90гр SDR11 d-140</t>
  </si>
  <si>
    <t>Отвод литой удлиненный ПЭ100 90гр SDR11 d-160</t>
  </si>
  <si>
    <t>Отвод литой удлиненный ПЭ100 90гр SDR11 d-200</t>
  </si>
  <si>
    <t>Отвод литой удлиненный ПЭ100 90гр SDR11 d-225</t>
  </si>
  <si>
    <t>Отвод литой удлиненный ПЭ100 90гр SDR11 d-250</t>
  </si>
  <si>
    <t>Отвод литой удлиненный ПЭ100 90гр SDR11 d-280</t>
  </si>
  <si>
    <t>Отвод литой удлиненный ПЭ100 90гр SDR11 d-315</t>
  </si>
  <si>
    <t>Отвод литой удлиненный ПЭ100 45гр SDR11 d-63</t>
  </si>
  <si>
    <t>Отвод литой удлиненный ПЭ100 45гр SDR11 d-75</t>
  </si>
  <si>
    <t>Отвод литой удлиненный ПЭ100 45гр SDR11 d-90</t>
  </si>
  <si>
    <t>Отвод литой удлиненный ПЭ100 45гр SDR11 d-110</t>
  </si>
  <si>
    <t>Отвод литой удлиненный ПЭ100 45гр SDR11 d-125</t>
  </si>
  <si>
    <t>Отвод литой удлиненный ПЭ100 45гр SDR11 d-140</t>
  </si>
  <si>
    <t>Отвод литой удлиненный ПЭ100 45гр SDR11 d-160</t>
  </si>
  <si>
    <t>Отвод литой удлиненный ПЭ100 45гр SDR11 d-200</t>
  </si>
  <si>
    <t>Отвод литой удлиненный ПЭ100 45гр SDR11 d-225</t>
  </si>
  <si>
    <t>Отвод литой удлиненный ПЭ100 45гр SDR11 d-250</t>
  </si>
  <si>
    <t>Отвод литой удлиненный ПЭ100 45гр SDR11 d-280</t>
  </si>
  <si>
    <t>Отвод литой удлиненный ПЭ100 45гр SDR11 d-315</t>
  </si>
  <si>
    <t>Отвод литой удлиненный ПЭ100 90гр SDR17 d-63</t>
  </si>
  <si>
    <t>Отвод литой удлиненный ПЭ100 90гр SDR17 d-90</t>
  </si>
  <si>
    <t>Отвод литой удлиненный ПЭ100 90гр SDR17 d-110</t>
  </si>
  <si>
    <t>Отвод литой удлиненный ПЭ100 90гр SDR17 d-160</t>
  </si>
  <si>
    <t>Отвод литой удлиненный ПЭ100 90гр SDR17 d-225</t>
  </si>
  <si>
    <t>Отвод литой удлиненный ПЭ100 90гр SDR17 d-315</t>
  </si>
  <si>
    <t>Отвод литой удлиненный ПЭ100 45гр SDR17 d-90</t>
  </si>
  <si>
    <t>Отвод литой удлиненный ПЭ100 45гр SDR17 d-110</t>
  </si>
  <si>
    <t>Отвод литой удлиненный ПЭ100 45гр SDR17 d-160</t>
  </si>
  <si>
    <t>Отвод литой удлиненный ПЭ100 45гр SDR17 d-225</t>
  </si>
  <si>
    <t>Тройник литой удлиненный ПЭ100 SDR11 d-63</t>
  </si>
  <si>
    <t>Тройник литой удлиненный ПЭ100 SDR11 d-63*32</t>
  </si>
  <si>
    <t>Тройник литой удлиненный ПЭ100 SDR11 d-75</t>
  </si>
  <si>
    <t>Тройник литой удлиненный ПЭ100 SDR11 d-90</t>
  </si>
  <si>
    <t>Тройник литой удлиненный ПЭ100 SDR11 d-90*63</t>
  </si>
  <si>
    <t>Тройник литой удлиненный ПЭ100 SDR11 d-110</t>
  </si>
  <si>
    <t>Тройник литой удлиненный ПЭ100 SDR11 d-110*63</t>
  </si>
  <si>
    <t>Тройник литой удлиненный ПЭ100 SDR11 d-110*75</t>
  </si>
  <si>
    <t>Тройник литой удлиненный ПЭ100 SDR11 d-110*90</t>
  </si>
  <si>
    <t>Тройник литой удлиненный ПЭ100 SDR11 d-125</t>
  </si>
  <si>
    <t>Тройник литой удлиненный ПЭ100 SDR11 d-160</t>
  </si>
  <si>
    <t>Тройник литой удлиненный ПЭ100 SDR11 d-160*63</t>
  </si>
  <si>
    <t>Тройник литой удлиненный ПЭ100 SDR11 d-160*90</t>
  </si>
  <si>
    <t>Тройник литой удлиненный ПЭ100 SDR11 d-160*110</t>
  </si>
  <si>
    <t>Тройник литой удлиненный ПЭ100 SDR11 d-200</t>
  </si>
  <si>
    <t>Тройник литой удлиненный ПЭ100 SDR11 d-200*110</t>
  </si>
  <si>
    <t>Тройник литой удлиненный ПЭ100 SDR11 d-200*160</t>
  </si>
  <si>
    <t>Тройник литой удлиненный ПЭ100 SDR11 d-225</t>
  </si>
  <si>
    <t>Тройник литой удлиненный ПЭ100 SDR11 d-225*110</t>
  </si>
  <si>
    <t>Тройник литой удлиненный ПЭ100 SDR11 d-225*160</t>
  </si>
  <si>
    <t>Тройник литой удлиненный ПЭ100 SDR11 d-250*110</t>
  </si>
  <si>
    <t>Тройник литой удлиненный ПЭ100 SDR11 d-250*160</t>
  </si>
  <si>
    <t>Тройник литой удлиненный ПЭ100 SDR11 d-315</t>
  </si>
  <si>
    <t>Тройник литой удлиненный ПЭ100 SDR11 d-315*110</t>
  </si>
  <si>
    <t>Тройник литой удлиненный ПЭ100 SDR11 d-315*160</t>
  </si>
  <si>
    <t>Тройник литой удлиненный ПЭ100 SDR11 d-315*225</t>
  </si>
  <si>
    <t>Тройник литой удлиненный ПЭ100 SDR17 d-90</t>
  </si>
  <si>
    <t>Тройник литой удлиненный ПЭ100 SDR17 d-110</t>
  </si>
  <si>
    <t>Тройник литой удлиненный ПЭ100 SDR17 d-160</t>
  </si>
  <si>
    <t>Тройник литой удлиненный ПЭ100 SDR17 d-225</t>
  </si>
  <si>
    <t>Тройник литой удлиненный ПЭ100 SDR17 d-315</t>
  </si>
  <si>
    <t>Переход литой удлиненный ПЭ100 SDR11 d-32*25</t>
  </si>
  <si>
    <t>Переход литой удлиненный ПЭ100 SDR11 d-50*32</t>
  </si>
  <si>
    <t>Переход литой удлиненный ПЭ100 SDR11 d-50*40</t>
  </si>
  <si>
    <t>Переход литой удлиненный ПЭ100 SDR11 d-63*25</t>
  </si>
  <si>
    <t>Переход литой удлиненный ПЭ100 SDR11 d-63*32</t>
  </si>
  <si>
    <t>Переход литой удлиненный ПЭ100 SDR11 d-75*63</t>
  </si>
  <si>
    <t>Переход литой удлиненный ПЭ100 SDR11 d-75*50</t>
  </si>
  <si>
    <t>Переход литой удлиненный ПЭ100 SDR11 d-90*63</t>
  </si>
  <si>
    <t>Переход литой удлиненный ПЭ100 SDR11 d-90*75</t>
  </si>
  <si>
    <t>Переход литой удлиненный ПЭ100 SDR11 d-110*50</t>
  </si>
  <si>
    <t>Переход литой удлиненный ПЭ100 SDR11 d-110*63</t>
  </si>
  <si>
    <t>Переход литой удлиненный ПЭ100 SDR11 d-110*90</t>
  </si>
  <si>
    <t>Переход литой удлиненный ПЭ100 SDR11 d-140*110</t>
  </si>
  <si>
    <t>Переход литой удлиненный ПЭ100 SDR11 d-160*63</t>
  </si>
  <si>
    <t>Переход литой удлиненный ПЭ100 SDR11 d-160*75</t>
  </si>
  <si>
    <t>Переход литой удлиненный ПЭ100 SDR11 d-160*90</t>
  </si>
  <si>
    <t>Переход литой удлиненный ПЭ100 SDR11 d-160*110</t>
  </si>
  <si>
    <t>Переход литой удлиненный ПЭ100 SDR11 d-160*125</t>
  </si>
  <si>
    <t>Переход литой удлиненный ПЭ100 SDR11 d-200*110</t>
  </si>
  <si>
    <t>Переход литой удлиненный ПЭ100 SDR11 d-200*160</t>
  </si>
  <si>
    <t>Переход литой удлиненный ПЭ100 SDR11 d-225*110</t>
  </si>
  <si>
    <t>Переход литой удлиненный ПЭ100 SDR11 d-225*160</t>
  </si>
  <si>
    <t>Переход литой удлиненный ПЭ100 SDR11 d-225*200</t>
  </si>
  <si>
    <t>Переход литой удлиненный ПЭ100 SDR11 d-250*110</t>
  </si>
  <si>
    <t>Переход литой удлиненный ПЭ100 SDR11 d-250*160</t>
  </si>
  <si>
    <t>Переход литой удлиненный ПЭ100 SDR11 d-250*200</t>
  </si>
  <si>
    <t>Переход литой удлиненный ПЭ100 SDR11 d-250*225</t>
  </si>
  <si>
    <t>Переход литой удлиненный ПЭ100 SDR11 d-315*110</t>
  </si>
  <si>
    <t>Переход литой удлиненный ПЭ100 SDR11 d-315*160</t>
  </si>
  <si>
    <t>Переход литой удлиненный ПЭ100 SDR11 d-315*225</t>
  </si>
  <si>
    <t>Переход литой удлиненный ПЭ100 SDR17 d-110*63</t>
  </si>
  <si>
    <t>Переход литой удлиненный ПЭ100 SDR17 d-110*75</t>
  </si>
  <si>
    <t>Переход литой удлиненный ПЭ100 SDR17 d-160*110</t>
  </si>
  <si>
    <t>Переход литой удлиненный ПЭ100 SDR17 d-225*160</t>
  </si>
  <si>
    <t>Заглушка литая удлиненная ПЭ100 SDR11 d-32</t>
  </si>
  <si>
    <t>Заглушка литая удлиненная ПЭ100 SDR11 d-50</t>
  </si>
  <si>
    <t>Заглушка литая удлиненная ПЭ100 SDR11 d-63</t>
  </si>
  <si>
    <t>Заглушка литая удлиненная ПЭ100 SDR11 d-75</t>
  </si>
  <si>
    <t>Заглушка литая удлиненная ПЭ100 SDR11 d-90</t>
  </si>
  <si>
    <t>Заглушка литая удлиненная ПЭ100 SDR11 d-110</t>
  </si>
  <si>
    <t>Заглушка литая удлиненная ПЭ100 SDR11 d-125</t>
  </si>
  <si>
    <t>Заглушка литая удлиненная ПЭ100 SDR11 d-160</t>
  </si>
  <si>
    <t>Заглушка литая удлиненная ПЭ100 SDR11 d-180</t>
  </si>
  <si>
    <t>Заглушка литая удлиненная ПЭ100 SDR11 d-200</t>
  </si>
  <si>
    <t>Заглушка литая удлиненная ПЭ100 SDR11 d-225</t>
  </si>
  <si>
    <t>Заглушка литая удлиненная ПЭ100 SDR11 d-250</t>
  </si>
  <si>
    <t>Заглушка литая удлиненная ПЭ100 SDR11 d-315</t>
  </si>
  <si>
    <t xml:space="preserve">Тройники ПНД литые равнопроходные/неравнопроходные SDR 11/17 </t>
  </si>
  <si>
    <t xml:space="preserve">Отводы ПНД литые на 45гр/95гр SDR 11/17 </t>
  </si>
  <si>
    <t xml:space="preserve">Втулки ПНД литые удлиненные  SDR 11/17 </t>
  </si>
  <si>
    <t xml:space="preserve">Переходы ПНД литые SDR 11/17 </t>
  </si>
  <si>
    <t xml:space="preserve">Заглушки ПНД литые SDR 11/17 </t>
  </si>
  <si>
    <t>ПРАЙС
ЛИТЫЕ ФИТИНГИ ПЭ 100 
ПРЕДНАЗНАЧЕНЫ ДЛЯ СВАРКИ МУФТАМИ ИЛИ ВСТЫК</t>
  </si>
  <si>
    <t>Цена со скидкой
(руб. с НДС)</t>
  </si>
  <si>
    <t>Прайс
(руб.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</si>
</sst>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&quot;₽&quot;"/>
    <numFmt numFmtId="165" formatCode="[$€-2]\ #,##0.0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56CBB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 applyFill="1" applyBorder="1" applyAlignment="1">
      <alignment horizontal="left" vertical="top"/>
    </xf>
    <xf numFmtId="0" fontId="5" fillId="3" borderId="22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3" borderId="23" xfId="0" applyFont="1" applyFill="1" applyBorder="1" applyAlignment="1" applyProtection="1">
      <alignment vertical="center"/>
      <protection hidden="1"/>
    </xf>
    <xf numFmtId="0" fontId="8" fillId="5" borderId="30" xfId="0" applyFont="1" applyFill="1" applyBorder="1" applyAlignment="1" applyProtection="1">
      <alignment horizontal="center" vertical="center" wrapText="1"/>
      <protection hidden="1"/>
    </xf>
    <xf numFmtId="9" fontId="10" fillId="3" borderId="31" xfId="2" applyFont="1" applyFill="1" applyBorder="1" applyAlignment="1" applyProtection="1">
      <alignment horizontal="center" vertical="center"/>
      <protection locked="0"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vertical="center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165" fontId="12" fillId="3" borderId="20" xfId="3" applyNumberFormat="1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left" vertical="center"/>
      <protection hidden="1"/>
    </xf>
    <xf numFmtId="165" fontId="12" fillId="3" borderId="0" xfId="3" applyNumberFormat="1" applyFont="1" applyFill="1" applyBorder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165" fontId="5" fillId="3" borderId="0" xfId="0" applyNumberFormat="1" applyFont="1" applyFill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left" vertical="center"/>
      <protection hidden="1"/>
    </xf>
    <xf numFmtId="0" fontId="5" fillId="3" borderId="12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wrapText="1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wrapText="1"/>
      <protection hidden="1"/>
    </xf>
    <xf numFmtId="0" fontId="5" fillId="3" borderId="0" xfId="0" applyFont="1" applyFill="1" applyProtection="1">
      <protection hidden="1"/>
    </xf>
    <xf numFmtId="1" fontId="5" fillId="3" borderId="32" xfId="0" applyNumberFormat="1" applyFont="1" applyFill="1" applyBorder="1" applyAlignment="1" applyProtection="1">
      <alignment horizontal="left" vertical="center" shrinkToFit="1"/>
      <protection hidden="1"/>
    </xf>
    <xf numFmtId="1" fontId="5" fillId="4" borderId="15" xfId="0" applyNumberFormat="1" applyFont="1" applyFill="1" applyBorder="1" applyAlignment="1" applyProtection="1">
      <alignment horizontal="left" vertical="center" shrinkToFit="1"/>
      <protection hidden="1"/>
    </xf>
    <xf numFmtId="1" fontId="5" fillId="4" borderId="16" xfId="0" applyNumberFormat="1" applyFont="1" applyFill="1" applyBorder="1" applyAlignment="1" applyProtection="1">
      <alignment horizontal="left" vertical="center" shrinkToFit="1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65" fontId="5" fillId="0" borderId="0" xfId="0" applyNumberFormat="1" applyFont="1" applyFill="1" applyBorder="1" applyAlignment="1" applyProtection="1">
      <alignment horizontal="left" vertical="center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1" fontId="5" fillId="3" borderId="34" xfId="0" applyNumberFormat="1" applyFont="1" applyFill="1" applyBorder="1" applyAlignment="1" applyProtection="1">
      <alignment horizontal="left" vertical="center" shrinkToFit="1"/>
      <protection hidden="1"/>
    </xf>
    <xf numFmtId="164" fontId="5" fillId="4" borderId="4" xfId="1" applyNumberFormat="1" applyFont="1" applyFill="1" applyBorder="1" applyAlignment="1" applyProtection="1">
      <alignment horizontal="right" vertical="center" shrinkToFit="1"/>
      <protection hidden="1"/>
    </xf>
    <xf numFmtId="164" fontId="5" fillId="3" borderId="8" xfId="1" applyNumberFormat="1" applyFont="1" applyFill="1" applyBorder="1" applyAlignment="1" applyProtection="1">
      <alignment horizontal="right" vertical="center" shrinkToFit="1"/>
      <protection hidden="1"/>
    </xf>
    <xf numFmtId="164" fontId="5" fillId="3" borderId="9" xfId="1" applyNumberFormat="1" applyFont="1" applyFill="1" applyBorder="1" applyAlignment="1" applyProtection="1">
      <alignment horizontal="right" vertical="center" shrinkToFi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164" fontId="5" fillId="3" borderId="35" xfId="1" applyNumberFormat="1" applyFont="1" applyFill="1" applyBorder="1" applyAlignment="1" applyProtection="1">
      <alignment horizontal="right" vertical="center" shrinkToFit="1"/>
      <protection hidden="1"/>
    </xf>
    <xf numFmtId="164" fontId="5" fillId="3" borderId="33" xfId="1" applyNumberFormat="1" applyFont="1" applyFill="1" applyBorder="1" applyAlignment="1" applyProtection="1">
      <alignment horizontal="right" vertical="center" shrinkToFit="1"/>
      <protection hidden="1"/>
    </xf>
    <xf numFmtId="0" fontId="14" fillId="0" borderId="1" xfId="3" applyFont="1" applyBorder="1" applyProtection="1">
      <protection hidden="1"/>
    </xf>
    <xf numFmtId="165" fontId="12" fillId="3" borderId="11" xfId="3" applyNumberFormat="1" applyFont="1" applyFill="1" applyBorder="1" applyAlignment="1" applyProtection="1">
      <alignment horizontal="left" vertical="center"/>
      <protection hidden="1"/>
    </xf>
    <xf numFmtId="164" fontId="5" fillId="4" borderId="7" xfId="1" applyNumberFormat="1" applyFont="1" applyFill="1" applyBorder="1" applyAlignment="1" applyProtection="1">
      <alignment horizontal="right" vertical="center" shrinkToFit="1"/>
      <protection hidden="1"/>
    </xf>
    <xf numFmtId="164" fontId="5" fillId="4" borderId="13" xfId="1" applyNumberFormat="1" applyFont="1" applyFill="1" applyBorder="1" applyAlignment="1" applyProtection="1">
      <alignment horizontal="right" vertical="center" shrinkToFit="1"/>
      <protection hidden="1"/>
    </xf>
    <xf numFmtId="164" fontId="5" fillId="4" borderId="17" xfId="1" applyNumberFormat="1" applyFont="1" applyFill="1" applyBorder="1" applyAlignment="1" applyProtection="1">
      <alignment horizontal="right" vertical="center" shrinkToFit="1"/>
      <protection hidden="1"/>
    </xf>
    <xf numFmtId="0" fontId="14" fillId="0" borderId="2" xfId="3" applyFont="1" applyBorder="1" applyProtection="1">
      <protection hidden="1"/>
    </xf>
    <xf numFmtId="0" fontId="14" fillId="0" borderId="3" xfId="3" applyFont="1" applyBorder="1" applyProtection="1">
      <protection hidden="1"/>
    </xf>
    <xf numFmtId="0" fontId="6" fillId="6" borderId="25" xfId="0" applyFont="1" applyFill="1" applyBorder="1" applyAlignment="1" applyProtection="1">
      <alignment horizontal="center" vertical="center" wrapText="1"/>
      <protection hidden="1"/>
    </xf>
    <xf numFmtId="0" fontId="6" fillId="6" borderId="26" xfId="0" applyFont="1" applyFill="1" applyBorder="1" applyAlignment="1" applyProtection="1">
      <alignment horizontal="center" vertical="center" wrapText="1"/>
      <protection hidden="1"/>
    </xf>
    <xf numFmtId="0" fontId="6" fillId="6" borderId="27" xfId="0" applyFont="1" applyFill="1" applyBorder="1" applyAlignment="1" applyProtection="1">
      <alignment horizontal="center" vertical="center" wrapText="1"/>
      <protection hidden="1"/>
    </xf>
    <xf numFmtId="0" fontId="5" fillId="3" borderId="38" xfId="0" applyFont="1" applyFill="1" applyBorder="1" applyAlignment="1" applyProtection="1">
      <alignment horizontal="center" wrapText="1"/>
      <protection hidden="1"/>
    </xf>
    <xf numFmtId="0" fontId="5" fillId="3" borderId="36" xfId="0" applyFont="1" applyFill="1" applyBorder="1" applyAlignment="1" applyProtection="1">
      <alignment horizontal="center" wrapText="1"/>
      <protection hidden="1"/>
    </xf>
    <xf numFmtId="0" fontId="5" fillId="3" borderId="37" xfId="0" applyFont="1" applyFill="1" applyBorder="1" applyAlignment="1" applyProtection="1">
      <alignment horizont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6" fillId="6" borderId="30" xfId="0" applyFont="1" applyFill="1" applyBorder="1" applyAlignment="1" applyProtection="1">
      <alignment horizontal="center" vertical="center" wrapText="1"/>
      <protection hidden="1"/>
    </xf>
    <xf numFmtId="0" fontId="6" fillId="6" borderId="3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center" wrapText="1"/>
      <protection hidden="1"/>
    </xf>
    <xf numFmtId="0" fontId="5" fillId="3" borderId="19" xfId="0" applyFont="1" applyFill="1" applyBorder="1" applyAlignment="1" applyProtection="1">
      <alignment horizontal="center" wrapText="1"/>
      <protection hidden="1"/>
    </xf>
    <xf numFmtId="0" fontId="5" fillId="3" borderId="34" xfId="0" applyFont="1" applyFill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8" fillId="3" borderId="25" xfId="0" applyFont="1" applyFill="1" applyBorder="1" applyAlignment="1" applyProtection="1">
      <alignment horizontal="center" vertical="center" wrapText="1"/>
      <protection hidden="1"/>
    </xf>
    <xf numFmtId="0" fontId="8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13" fillId="3" borderId="5" xfId="3" applyFont="1" applyFill="1" applyBorder="1" applyAlignment="1" applyProtection="1">
      <alignment horizontal="center" vertical="center" wrapText="1"/>
      <protection hidden="1"/>
    </xf>
    <xf numFmtId="0" fontId="13" fillId="3" borderId="6" xfId="3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6" fillId="7" borderId="25" xfId="3" applyFont="1" applyFill="1" applyBorder="1" applyAlignment="1" applyProtection="1">
      <alignment horizontal="center" vertical="center" wrapText="1"/>
      <protection hidden="1"/>
    </xf>
    <xf numFmtId="0" fontId="6" fillId="7" borderId="27" xfId="3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29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</cellXfs>
  <cellStyles count="7">
    <cellStyle name="Гиперссылка" xfId="3" builtinId="8"/>
    <cellStyle name="Обычный" xfId="0" builtinId="0"/>
    <cellStyle name="Обычный 2" xfId="4"/>
    <cellStyle name="Обычный 3" xfId="6"/>
    <cellStyle name="Процентный" xfId="2" builtinId="5"/>
    <cellStyle name="Процентный 2" xfId="5"/>
    <cellStyle name="Финансовый" xfId="1" builtinId="3"/>
  </cellStyles>
  <dxfs count="0"/>
  <tableStyles count="0" defaultTableStyle="TableStyleMedium9" defaultPivotStyle="PivotStyleLight16"/>
  <colors>
    <mruColors>
      <color rgb="FF056CBB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atlant-tat.com/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257175</xdr:rowOff>
    </xdr:from>
    <xdr:to>
      <xdr:col>1</xdr:col>
      <xdr:colOff>1914525</xdr:colOff>
      <xdr:row>4</xdr:row>
      <xdr:rowOff>380941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0"/>
          <a:ext cx="1819275" cy="115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219075</xdr:rowOff>
    </xdr:from>
    <xdr:to>
      <xdr:col>1</xdr:col>
      <xdr:colOff>1940842</xdr:colOff>
      <xdr:row>65</xdr:row>
      <xdr:rowOff>200025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221200"/>
          <a:ext cx="1855117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69</xdr:row>
      <xdr:rowOff>19049</xdr:rowOff>
    </xdr:from>
    <xdr:to>
      <xdr:col>1</xdr:col>
      <xdr:colOff>2038182</xdr:colOff>
      <xdr:row>78</xdr:row>
      <xdr:rowOff>209549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878674"/>
          <a:ext cx="1800057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19</xdr:row>
      <xdr:rowOff>197480</xdr:rowOff>
    </xdr:from>
    <xdr:to>
      <xdr:col>1</xdr:col>
      <xdr:colOff>2002501</xdr:colOff>
      <xdr:row>27</xdr:row>
      <xdr:rowOff>9525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03205"/>
          <a:ext cx="1973926" cy="1717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219076</xdr:colOff>
      <xdr:row>35</xdr:row>
      <xdr:rowOff>161924</xdr:rowOff>
    </xdr:from>
    <xdr:to>
      <xdr:col>1</xdr:col>
      <xdr:colOff>1933220</xdr:colOff>
      <xdr:row>41</xdr:row>
      <xdr:rowOff>228599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1677649"/>
          <a:ext cx="1714144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109</xdr:row>
      <xdr:rowOff>19050</xdr:rowOff>
    </xdr:from>
    <xdr:to>
      <xdr:col>1</xdr:col>
      <xdr:colOff>2021233</xdr:colOff>
      <xdr:row>114</xdr:row>
      <xdr:rowOff>38100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279725"/>
          <a:ext cx="1821208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96</xdr:row>
      <xdr:rowOff>57150</xdr:rowOff>
    </xdr:from>
    <xdr:to>
      <xdr:col>1</xdr:col>
      <xdr:colOff>2006223</xdr:colOff>
      <xdr:row>102</xdr:row>
      <xdr:rowOff>30580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5222200"/>
          <a:ext cx="1806198" cy="1402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127</xdr:row>
      <xdr:rowOff>76200</xdr:rowOff>
    </xdr:from>
    <xdr:to>
      <xdr:col>1</xdr:col>
      <xdr:colOff>1981921</xdr:colOff>
      <xdr:row>132</xdr:row>
      <xdr:rowOff>9525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4251900"/>
          <a:ext cx="1810471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162</xdr:row>
      <xdr:rowOff>190500</xdr:rowOff>
    </xdr:from>
    <xdr:to>
      <xdr:col>1</xdr:col>
      <xdr:colOff>2128668</xdr:colOff>
      <xdr:row>169</xdr:row>
      <xdr:rowOff>28575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957750"/>
          <a:ext cx="1966743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tlant-tat.com/files/atlant_calculator_trub_pnd.xlsx" TargetMode="External"/><Relationship Id="rId2" Type="http://schemas.openxmlformats.org/officeDocument/2006/relationships/hyperlink" Target="http://www.atlant-tat.com/" TargetMode="External"/><Relationship Id="rId1" Type="http://schemas.openxmlformats.org/officeDocument/2006/relationships/hyperlink" Target="mailto:zapros@atlant-tat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tlant-tat.com/zap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1"/>
  <sheetViews>
    <sheetView tabSelected="1" zoomScaleNormal="100" workbookViewId="0">
      <selection activeCell="J9" sqref="J9"/>
    </sheetView>
  </sheetViews>
  <sheetFormatPr defaultRowHeight="18.75" x14ac:dyDescent="0.2"/>
  <cols>
    <col min="1" max="1" width="2.1640625" style="30" customWidth="1"/>
    <col min="2" max="2" width="38" style="3" customWidth="1"/>
    <col min="3" max="3" width="95.6640625" style="30" customWidth="1"/>
    <col min="4" max="4" width="28.83203125" style="31" customWidth="1"/>
    <col min="5" max="5" width="28.83203125" style="30" customWidth="1"/>
    <col min="6" max="6" width="17.33203125" style="30" customWidth="1"/>
    <col min="7" max="7" width="15" style="30" customWidth="1"/>
    <col min="8" max="8" width="13.6640625" style="30" customWidth="1"/>
    <col min="9" max="9" width="16.5" style="30" customWidth="1"/>
    <col min="10" max="10" width="12.5" style="30" bestFit="1" customWidth="1"/>
    <col min="11" max="13" width="15.5" style="30" bestFit="1" customWidth="1"/>
    <col min="14" max="15" width="13.5" style="30" bestFit="1" customWidth="1"/>
    <col min="16" max="20" width="9.33203125" style="30"/>
    <col min="21" max="47" width="9.33203125" style="3"/>
    <col min="48" max="16384" width="9.33203125" style="30"/>
  </cols>
  <sheetData>
    <row r="1" spans="1:13" ht="8.25" customHeight="1" thickBot="1" x14ac:dyDescent="0.25">
      <c r="A1" s="3"/>
      <c r="C1" s="3"/>
      <c r="D1" s="3"/>
      <c r="E1" s="3"/>
      <c r="F1" s="3"/>
      <c r="G1" s="3"/>
      <c r="H1" s="3"/>
    </row>
    <row r="2" spans="1:13" s="3" customFormat="1" x14ac:dyDescent="0.2">
      <c r="B2" s="1"/>
      <c r="C2" s="60" t="s">
        <v>8</v>
      </c>
      <c r="D2" s="61"/>
      <c r="E2" s="61"/>
      <c r="F2" s="61"/>
      <c r="G2" s="62"/>
      <c r="H2" s="2"/>
      <c r="I2" s="2"/>
      <c r="J2" s="2"/>
      <c r="K2" s="2"/>
      <c r="L2" s="2"/>
      <c r="M2" s="2"/>
    </row>
    <row r="3" spans="1:13" s="3" customFormat="1" ht="19.5" thickBot="1" x14ac:dyDescent="0.25">
      <c r="B3" s="4"/>
      <c r="C3" s="63"/>
      <c r="D3" s="64"/>
      <c r="E3" s="64"/>
      <c r="F3" s="64"/>
      <c r="G3" s="65"/>
      <c r="H3" s="2"/>
      <c r="I3" s="2"/>
      <c r="J3" s="2"/>
      <c r="K3" s="2"/>
      <c r="L3" s="2"/>
      <c r="M3" s="2"/>
    </row>
    <row r="4" spans="1:13" s="3" customFormat="1" ht="60.75" customHeight="1" thickBot="1" x14ac:dyDescent="0.25">
      <c r="B4" s="4"/>
      <c r="C4" s="66" t="s">
        <v>168</v>
      </c>
      <c r="D4" s="67"/>
      <c r="E4" s="67"/>
      <c r="F4" s="67"/>
      <c r="G4" s="68"/>
      <c r="H4" s="2"/>
      <c r="I4" s="2"/>
      <c r="J4" s="2"/>
      <c r="K4" s="2"/>
      <c r="L4" s="2"/>
      <c r="M4" s="2"/>
    </row>
    <row r="5" spans="1:13" s="3" customFormat="1" ht="35.25" customHeight="1" thickBot="1" x14ac:dyDescent="0.25">
      <c r="B5" s="4"/>
      <c r="F5" s="5" t="s">
        <v>7</v>
      </c>
      <c r="G5" s="6">
        <v>0</v>
      </c>
      <c r="H5" s="2"/>
      <c r="I5" s="2"/>
      <c r="J5" s="2"/>
      <c r="K5" s="2"/>
      <c r="L5" s="2"/>
      <c r="M5" s="2"/>
    </row>
    <row r="6" spans="1:13" s="3" customFormat="1" ht="36.75" customHeight="1" thickBot="1" x14ac:dyDescent="0.25">
      <c r="B6" s="4"/>
      <c r="C6" s="32" t="s">
        <v>2</v>
      </c>
      <c r="D6" s="69" t="s">
        <v>1</v>
      </c>
      <c r="E6" s="69"/>
      <c r="F6" s="69" t="s">
        <v>0</v>
      </c>
      <c r="G6" s="70"/>
      <c r="H6" s="2"/>
      <c r="I6" s="2"/>
      <c r="J6" s="2"/>
      <c r="K6" s="2"/>
      <c r="L6" s="2"/>
      <c r="M6" s="2"/>
    </row>
    <row r="7" spans="1:13" s="3" customFormat="1" ht="19.5" thickBot="1" x14ac:dyDescent="0.25">
      <c r="B7" s="4"/>
      <c r="C7" s="7" t="s">
        <v>3</v>
      </c>
      <c r="D7" s="71" t="s">
        <v>5</v>
      </c>
      <c r="E7" s="71"/>
      <c r="F7" s="72" t="s">
        <v>4</v>
      </c>
      <c r="G7" s="73"/>
      <c r="H7" s="2"/>
      <c r="I7" s="2"/>
      <c r="J7" s="2"/>
      <c r="K7" s="2"/>
      <c r="L7" s="2"/>
      <c r="M7" s="2"/>
    </row>
    <row r="8" spans="1:13" s="3" customFormat="1" ht="19.5" thickBot="1" x14ac:dyDescent="0.25">
      <c r="B8" s="8"/>
      <c r="C8" s="9" t="s">
        <v>11</v>
      </c>
      <c r="D8" s="74" t="s">
        <v>12</v>
      </c>
      <c r="E8" s="75"/>
      <c r="F8" s="72" t="s">
        <v>10</v>
      </c>
      <c r="G8" s="73"/>
      <c r="H8" s="2"/>
      <c r="I8" s="2"/>
      <c r="J8" s="2"/>
      <c r="K8" s="2"/>
      <c r="L8" s="2"/>
      <c r="M8" s="2"/>
    </row>
    <row r="9" spans="1:13" s="3" customFormat="1" ht="19.5" thickBot="1" x14ac:dyDescent="0.25">
      <c r="B9" s="76" t="s">
        <v>6</v>
      </c>
      <c r="C9" s="77"/>
      <c r="D9" s="77"/>
      <c r="E9" s="77"/>
      <c r="F9" s="77"/>
      <c r="G9" s="78"/>
      <c r="H9" s="2"/>
      <c r="I9" s="2"/>
      <c r="J9" s="2"/>
      <c r="K9" s="2"/>
      <c r="L9" s="2"/>
      <c r="M9" s="2"/>
    </row>
    <row r="10" spans="1:13" s="3" customFormat="1" ht="25.5" customHeight="1" x14ac:dyDescent="0.25">
      <c r="B10" s="40" t="s">
        <v>165</v>
      </c>
      <c r="C10" s="10"/>
      <c r="D10" s="11"/>
      <c r="E10" s="12"/>
      <c r="F10" s="10"/>
      <c r="G10" s="13"/>
      <c r="H10" s="2"/>
      <c r="I10" s="2"/>
      <c r="J10" s="2"/>
      <c r="K10" s="2"/>
      <c r="L10" s="2"/>
      <c r="M10" s="2"/>
    </row>
    <row r="11" spans="1:13" s="3" customFormat="1" ht="25.5" customHeight="1" x14ac:dyDescent="0.25">
      <c r="B11" s="45" t="s">
        <v>164</v>
      </c>
      <c r="D11" s="14"/>
      <c r="E11" s="2"/>
      <c r="G11" s="15"/>
      <c r="H11" s="2"/>
      <c r="I11" s="2"/>
      <c r="J11" s="2"/>
      <c r="K11" s="2"/>
      <c r="L11" s="2"/>
      <c r="M11" s="2"/>
    </row>
    <row r="12" spans="1:13" s="3" customFormat="1" ht="25.5" customHeight="1" x14ac:dyDescent="0.25">
      <c r="B12" s="45" t="s">
        <v>163</v>
      </c>
      <c r="D12" s="14"/>
      <c r="E12" s="2"/>
      <c r="G12" s="15"/>
      <c r="H12" s="2"/>
      <c r="I12" s="2"/>
      <c r="J12" s="2"/>
    </row>
    <row r="13" spans="1:13" s="3" customFormat="1" ht="25.5" customHeight="1" x14ac:dyDescent="0.25">
      <c r="B13" s="45" t="s">
        <v>166</v>
      </c>
      <c r="D13" s="16"/>
      <c r="G13" s="15"/>
      <c r="H13" s="2"/>
      <c r="I13" s="2"/>
      <c r="J13" s="2"/>
    </row>
    <row r="14" spans="1:13" s="3" customFormat="1" ht="25.5" customHeight="1" x14ac:dyDescent="0.25">
      <c r="B14" s="45" t="s">
        <v>167</v>
      </c>
      <c r="D14" s="14"/>
      <c r="G14" s="15"/>
      <c r="H14" s="2"/>
      <c r="I14" s="2"/>
      <c r="J14" s="2"/>
    </row>
    <row r="15" spans="1:13" s="3" customFormat="1" ht="16.5" customHeight="1" thickBot="1" x14ac:dyDescent="0.3">
      <c r="B15" s="46"/>
      <c r="C15" s="17"/>
      <c r="D15" s="41"/>
      <c r="E15" s="17"/>
      <c r="F15" s="17"/>
      <c r="G15" s="18"/>
      <c r="H15" s="2"/>
      <c r="I15" s="2"/>
      <c r="J15" s="2"/>
    </row>
    <row r="16" spans="1:13" s="20" customFormat="1" ht="38.25" customHeight="1" thickBot="1" x14ac:dyDescent="0.35">
      <c r="B16" s="57"/>
      <c r="C16" s="80" t="s">
        <v>165</v>
      </c>
      <c r="D16" s="81"/>
      <c r="E16" s="82"/>
      <c r="F16" s="25"/>
      <c r="G16" s="25"/>
      <c r="H16" s="19"/>
      <c r="I16" s="19"/>
    </row>
    <row r="17" spans="2:9" s="25" customFormat="1" ht="38.25" thickBot="1" x14ac:dyDescent="0.35">
      <c r="B17" s="57"/>
      <c r="C17" s="21" t="s">
        <v>9</v>
      </c>
      <c r="D17" s="22" t="s">
        <v>170</v>
      </c>
      <c r="E17" s="23" t="s">
        <v>169</v>
      </c>
    </row>
    <row r="18" spans="2:9" s="25" customFormat="1" x14ac:dyDescent="0.3">
      <c r="B18" s="57"/>
      <c r="C18" s="26" t="s">
        <v>13</v>
      </c>
      <c r="D18" s="35" t="s">
        <v>50</v>
      </c>
      <c r="E18" s="36" t="str">
        <f>IFERROR(D18*(1-$G$5),"по запросу")</f>
        <v>по запросу</v>
      </c>
      <c r="F18" s="24"/>
      <c r="G18" s="24"/>
    </row>
    <row r="19" spans="2:9" s="25" customFormat="1" x14ac:dyDescent="0.3">
      <c r="B19" s="57"/>
      <c r="C19" s="27" t="s">
        <v>14</v>
      </c>
      <c r="D19" s="34" t="s">
        <v>50</v>
      </c>
      <c r="E19" s="42" t="str">
        <f t="shared" ref="E19:E52" si="0">IFERROR(D19*(1-$G$5),"по запросу")</f>
        <v>по запросу</v>
      </c>
      <c r="F19" s="24"/>
      <c r="G19" s="24"/>
      <c r="H19" s="24"/>
      <c r="I19" s="24"/>
    </row>
    <row r="20" spans="2:9" s="25" customFormat="1" x14ac:dyDescent="0.3">
      <c r="B20" s="57"/>
      <c r="C20" s="26" t="s">
        <v>15</v>
      </c>
      <c r="D20" s="35" t="s">
        <v>50</v>
      </c>
      <c r="E20" s="36" t="str">
        <f t="shared" si="0"/>
        <v>по запросу</v>
      </c>
      <c r="F20" s="24"/>
      <c r="G20" s="24"/>
      <c r="H20" s="24"/>
      <c r="I20" s="24"/>
    </row>
    <row r="21" spans="2:9" s="25" customFormat="1" x14ac:dyDescent="0.3">
      <c r="B21" s="57"/>
      <c r="C21" s="27" t="s">
        <v>16</v>
      </c>
      <c r="D21" s="34">
        <v>254</v>
      </c>
      <c r="E21" s="42">
        <f>IFERROR(D21*(1-$G$5),"по запросу")</f>
        <v>254</v>
      </c>
      <c r="F21" s="24"/>
      <c r="G21" s="24"/>
      <c r="H21" s="24"/>
      <c r="I21" s="24"/>
    </row>
    <row r="22" spans="2:9" s="25" customFormat="1" x14ac:dyDescent="0.3">
      <c r="B22" s="57"/>
      <c r="C22" s="26" t="s">
        <v>17</v>
      </c>
      <c r="D22" s="35">
        <v>176</v>
      </c>
      <c r="E22" s="36">
        <f t="shared" si="0"/>
        <v>176</v>
      </c>
      <c r="F22" s="24"/>
      <c r="G22" s="24"/>
      <c r="H22" s="24"/>
      <c r="I22" s="24"/>
    </row>
    <row r="23" spans="2:9" s="25" customFormat="1" x14ac:dyDescent="0.3">
      <c r="B23" s="57"/>
      <c r="C23" s="27" t="s">
        <v>18</v>
      </c>
      <c r="D23" s="34">
        <v>616</v>
      </c>
      <c r="E23" s="42">
        <f t="shared" si="0"/>
        <v>616</v>
      </c>
      <c r="F23" s="24"/>
      <c r="G23" s="24"/>
      <c r="H23" s="24"/>
      <c r="I23" s="24"/>
    </row>
    <row r="24" spans="2:9" s="25" customFormat="1" x14ac:dyDescent="0.3">
      <c r="B24" s="57"/>
      <c r="C24" s="26" t="s">
        <v>19</v>
      </c>
      <c r="D24" s="35">
        <v>410</v>
      </c>
      <c r="E24" s="36">
        <f t="shared" si="0"/>
        <v>410</v>
      </c>
      <c r="F24" s="24"/>
      <c r="G24" s="24"/>
      <c r="H24" s="24"/>
      <c r="I24" s="24"/>
    </row>
    <row r="25" spans="2:9" s="25" customFormat="1" x14ac:dyDescent="0.3">
      <c r="B25" s="57"/>
      <c r="C25" s="27" t="s">
        <v>20</v>
      </c>
      <c r="D25" s="34">
        <v>447</v>
      </c>
      <c r="E25" s="42">
        <f t="shared" si="0"/>
        <v>447</v>
      </c>
      <c r="F25" s="24"/>
      <c r="G25" s="24"/>
      <c r="H25" s="24"/>
      <c r="I25" s="24"/>
    </row>
    <row r="26" spans="2:9" s="25" customFormat="1" x14ac:dyDescent="0.3">
      <c r="B26" s="57"/>
      <c r="C26" s="26" t="s">
        <v>21</v>
      </c>
      <c r="D26" s="35" t="s">
        <v>50</v>
      </c>
      <c r="E26" s="36" t="str">
        <f t="shared" si="0"/>
        <v>по запросу</v>
      </c>
      <c r="F26" s="24"/>
      <c r="G26" s="24"/>
      <c r="H26" s="24"/>
      <c r="I26" s="24"/>
    </row>
    <row r="27" spans="2:9" s="25" customFormat="1" x14ac:dyDescent="0.3">
      <c r="B27" s="57"/>
      <c r="C27" s="27" t="s">
        <v>22</v>
      </c>
      <c r="D27" s="34">
        <v>1320</v>
      </c>
      <c r="E27" s="42">
        <f t="shared" si="0"/>
        <v>1320</v>
      </c>
      <c r="F27" s="24"/>
      <c r="G27" s="24"/>
      <c r="H27" s="24"/>
      <c r="I27" s="24"/>
    </row>
    <row r="28" spans="2:9" s="25" customFormat="1" x14ac:dyDescent="0.3">
      <c r="B28" s="57"/>
      <c r="C28" s="26" t="s">
        <v>23</v>
      </c>
      <c r="D28" s="35">
        <v>1177</v>
      </c>
      <c r="E28" s="36">
        <f t="shared" si="0"/>
        <v>1177</v>
      </c>
      <c r="F28" s="24"/>
      <c r="G28" s="24"/>
      <c r="H28" s="24"/>
      <c r="I28" s="24"/>
    </row>
    <row r="29" spans="2:9" s="25" customFormat="1" x14ac:dyDescent="0.3">
      <c r="B29" s="57"/>
      <c r="C29" s="27" t="s">
        <v>24</v>
      </c>
      <c r="D29" s="34">
        <v>1650</v>
      </c>
      <c r="E29" s="42">
        <f t="shared" si="0"/>
        <v>1650</v>
      </c>
      <c r="F29" s="24"/>
      <c r="G29" s="24"/>
      <c r="H29" s="24"/>
      <c r="I29" s="24"/>
    </row>
    <row r="30" spans="2:9" s="25" customFormat="1" x14ac:dyDescent="0.3">
      <c r="B30" s="57"/>
      <c r="C30" s="26" t="s">
        <v>25</v>
      </c>
      <c r="D30" s="35" t="s">
        <v>50</v>
      </c>
      <c r="E30" s="36" t="str">
        <f t="shared" si="0"/>
        <v>по запросу</v>
      </c>
      <c r="F30" s="24"/>
      <c r="G30" s="24"/>
      <c r="H30" s="24"/>
      <c r="I30" s="24"/>
    </row>
    <row r="31" spans="2:9" s="25" customFormat="1" x14ac:dyDescent="0.3">
      <c r="B31" s="57"/>
      <c r="C31" s="27" t="s">
        <v>26</v>
      </c>
      <c r="D31" s="34">
        <v>2546</v>
      </c>
      <c r="E31" s="42">
        <f t="shared" si="0"/>
        <v>2546</v>
      </c>
      <c r="F31" s="24"/>
      <c r="G31" s="24"/>
      <c r="H31" s="24"/>
      <c r="I31" s="24"/>
    </row>
    <row r="32" spans="2:9" s="25" customFormat="1" x14ac:dyDescent="0.3">
      <c r="B32" s="57"/>
      <c r="C32" s="26" t="s">
        <v>27</v>
      </c>
      <c r="D32" s="35" t="s">
        <v>50</v>
      </c>
      <c r="E32" s="36" t="str">
        <f t="shared" si="0"/>
        <v>по запросу</v>
      </c>
      <c r="F32" s="24"/>
      <c r="G32" s="24"/>
      <c r="H32" s="24"/>
      <c r="I32" s="24"/>
    </row>
    <row r="33" spans="2:9" s="25" customFormat="1" x14ac:dyDescent="0.3">
      <c r="B33" s="57"/>
      <c r="C33" s="27" t="s">
        <v>28</v>
      </c>
      <c r="D33" s="34" t="s">
        <v>50</v>
      </c>
      <c r="E33" s="42" t="str">
        <f t="shared" si="0"/>
        <v>по запросу</v>
      </c>
      <c r="F33" s="24"/>
      <c r="G33" s="24"/>
      <c r="H33" s="24"/>
      <c r="I33" s="24"/>
    </row>
    <row r="34" spans="2:9" s="25" customFormat="1" x14ac:dyDescent="0.3">
      <c r="B34" s="57"/>
      <c r="C34" s="26" t="s">
        <v>29</v>
      </c>
      <c r="D34" s="35">
        <v>4620</v>
      </c>
      <c r="E34" s="36">
        <f t="shared" si="0"/>
        <v>4620</v>
      </c>
      <c r="F34" s="24"/>
      <c r="G34" s="24"/>
      <c r="H34" s="24"/>
      <c r="I34" s="24"/>
    </row>
    <row r="35" spans="2:9" s="25" customFormat="1" x14ac:dyDescent="0.3">
      <c r="B35" s="57"/>
      <c r="C35" s="27" t="s">
        <v>30</v>
      </c>
      <c r="D35" s="34" t="s">
        <v>50</v>
      </c>
      <c r="E35" s="42" t="str">
        <f t="shared" si="0"/>
        <v>по запросу</v>
      </c>
      <c r="F35" s="24"/>
      <c r="G35" s="24"/>
      <c r="H35" s="24"/>
      <c r="I35" s="24"/>
    </row>
    <row r="36" spans="2:9" s="25" customFormat="1" x14ac:dyDescent="0.3">
      <c r="B36" s="57"/>
      <c r="C36" s="26" t="s">
        <v>31</v>
      </c>
      <c r="D36" s="35">
        <v>8631</v>
      </c>
      <c r="E36" s="36">
        <f t="shared" si="0"/>
        <v>8631</v>
      </c>
      <c r="F36" s="24"/>
      <c r="G36" s="24"/>
      <c r="H36" s="24"/>
      <c r="I36" s="24"/>
    </row>
    <row r="37" spans="2:9" s="25" customFormat="1" x14ac:dyDescent="0.3">
      <c r="B37" s="57"/>
      <c r="C37" s="27" t="s">
        <v>32</v>
      </c>
      <c r="D37" s="34">
        <v>254</v>
      </c>
      <c r="E37" s="42">
        <f t="shared" si="0"/>
        <v>254</v>
      </c>
      <c r="F37" s="24"/>
      <c r="G37" s="24"/>
      <c r="H37" s="24"/>
      <c r="I37" s="24"/>
    </row>
    <row r="38" spans="2:9" s="25" customFormat="1" x14ac:dyDescent="0.3">
      <c r="B38" s="57"/>
      <c r="C38" s="26" t="s">
        <v>33</v>
      </c>
      <c r="D38" s="35">
        <v>138</v>
      </c>
      <c r="E38" s="36">
        <f t="shared" si="0"/>
        <v>138</v>
      </c>
      <c r="F38" s="24"/>
      <c r="G38" s="24"/>
      <c r="H38" s="24"/>
      <c r="I38" s="24"/>
    </row>
    <row r="39" spans="2:9" s="25" customFormat="1" x14ac:dyDescent="0.3">
      <c r="B39" s="57"/>
      <c r="C39" s="27" t="s">
        <v>34</v>
      </c>
      <c r="D39" s="34">
        <v>559</v>
      </c>
      <c r="E39" s="42">
        <f t="shared" si="0"/>
        <v>559</v>
      </c>
      <c r="F39" s="24"/>
      <c r="G39" s="24"/>
      <c r="H39" s="24"/>
      <c r="I39" s="24"/>
    </row>
    <row r="40" spans="2:9" s="25" customFormat="1" x14ac:dyDescent="0.3">
      <c r="B40" s="57"/>
      <c r="C40" s="26" t="s">
        <v>35</v>
      </c>
      <c r="D40" s="35">
        <v>256</v>
      </c>
      <c r="E40" s="36">
        <f t="shared" si="0"/>
        <v>256</v>
      </c>
      <c r="F40" s="24"/>
      <c r="G40" s="24"/>
      <c r="H40" s="24"/>
      <c r="I40" s="24"/>
    </row>
    <row r="41" spans="2:9" s="25" customFormat="1" x14ac:dyDescent="0.3">
      <c r="B41" s="57"/>
      <c r="C41" s="27" t="s">
        <v>36</v>
      </c>
      <c r="D41" s="34">
        <v>346</v>
      </c>
      <c r="E41" s="42">
        <f t="shared" si="0"/>
        <v>346</v>
      </c>
      <c r="F41" s="24"/>
      <c r="G41" s="24"/>
      <c r="H41" s="24"/>
      <c r="I41" s="24"/>
    </row>
    <row r="42" spans="2:9" s="25" customFormat="1" x14ac:dyDescent="0.3">
      <c r="B42" s="57"/>
      <c r="C42" s="26" t="s">
        <v>37</v>
      </c>
      <c r="D42" s="35">
        <v>508</v>
      </c>
      <c r="E42" s="36">
        <f t="shared" si="0"/>
        <v>508</v>
      </c>
      <c r="F42" s="24"/>
      <c r="G42" s="24"/>
      <c r="H42" s="24"/>
      <c r="I42" s="24"/>
    </row>
    <row r="43" spans="2:9" s="25" customFormat="1" x14ac:dyDescent="0.3">
      <c r="B43" s="57"/>
      <c r="C43" s="27" t="s">
        <v>38</v>
      </c>
      <c r="D43" s="34">
        <v>1210</v>
      </c>
      <c r="E43" s="42">
        <f t="shared" si="0"/>
        <v>1210</v>
      </c>
      <c r="F43" s="24"/>
      <c r="G43" s="24"/>
      <c r="H43" s="24"/>
      <c r="I43" s="24"/>
    </row>
    <row r="44" spans="2:9" s="25" customFormat="1" x14ac:dyDescent="0.3">
      <c r="B44" s="57"/>
      <c r="C44" s="26" t="s">
        <v>39</v>
      </c>
      <c r="D44" s="35">
        <v>765</v>
      </c>
      <c r="E44" s="36">
        <f t="shared" si="0"/>
        <v>765</v>
      </c>
      <c r="F44" s="24"/>
      <c r="G44" s="24"/>
      <c r="H44" s="24"/>
      <c r="I44" s="24"/>
    </row>
    <row r="45" spans="2:9" s="25" customFormat="1" x14ac:dyDescent="0.3">
      <c r="B45" s="57"/>
      <c r="C45" s="27" t="s">
        <v>40</v>
      </c>
      <c r="D45" s="34">
        <v>745</v>
      </c>
      <c r="E45" s="42">
        <f t="shared" si="0"/>
        <v>745</v>
      </c>
      <c r="F45" s="24"/>
      <c r="G45" s="24"/>
      <c r="H45" s="24"/>
      <c r="I45" s="24"/>
    </row>
    <row r="46" spans="2:9" s="25" customFormat="1" x14ac:dyDescent="0.3">
      <c r="B46" s="57"/>
      <c r="C46" s="26" t="s">
        <v>41</v>
      </c>
      <c r="D46" s="35">
        <v>1650</v>
      </c>
      <c r="E46" s="36">
        <f t="shared" si="0"/>
        <v>1650</v>
      </c>
      <c r="F46" s="24"/>
      <c r="G46" s="24"/>
      <c r="H46" s="24"/>
      <c r="I46" s="24"/>
    </row>
    <row r="47" spans="2:9" s="25" customFormat="1" x14ac:dyDescent="0.3">
      <c r="B47" s="57"/>
      <c r="C47" s="27" t="s">
        <v>42</v>
      </c>
      <c r="D47" s="34">
        <v>1307</v>
      </c>
      <c r="E47" s="42">
        <f t="shared" si="0"/>
        <v>1307</v>
      </c>
      <c r="F47" s="24"/>
      <c r="G47" s="24"/>
      <c r="H47" s="24"/>
      <c r="I47" s="24"/>
    </row>
    <row r="48" spans="2:9" s="25" customFormat="1" x14ac:dyDescent="0.3">
      <c r="B48" s="57"/>
      <c r="C48" s="26" t="s">
        <v>43</v>
      </c>
      <c r="D48" s="35">
        <v>2090</v>
      </c>
      <c r="E48" s="36">
        <f t="shared" si="0"/>
        <v>2090</v>
      </c>
      <c r="F48" s="24"/>
      <c r="G48" s="24"/>
      <c r="H48" s="24"/>
      <c r="I48" s="24"/>
    </row>
    <row r="49" spans="2:11" s="25" customFormat="1" x14ac:dyDescent="0.3">
      <c r="B49" s="57"/>
      <c r="C49" s="27" t="s">
        <v>44</v>
      </c>
      <c r="D49" s="34" t="s">
        <v>50</v>
      </c>
      <c r="E49" s="42" t="str">
        <f t="shared" si="0"/>
        <v>по запросу</v>
      </c>
      <c r="F49" s="24"/>
      <c r="G49" s="24"/>
      <c r="H49" s="24"/>
      <c r="I49" s="24"/>
    </row>
    <row r="50" spans="2:11" s="25" customFormat="1" x14ac:dyDescent="0.3">
      <c r="B50" s="57"/>
      <c r="C50" s="26" t="s">
        <v>45</v>
      </c>
      <c r="D50" s="35">
        <v>3160</v>
      </c>
      <c r="E50" s="36">
        <f t="shared" si="0"/>
        <v>3160</v>
      </c>
      <c r="F50" s="24"/>
      <c r="G50" s="24"/>
      <c r="H50" s="24"/>
      <c r="I50" s="24"/>
    </row>
    <row r="51" spans="2:11" s="25" customFormat="1" x14ac:dyDescent="0.3">
      <c r="B51" s="57"/>
      <c r="C51" s="27" t="s">
        <v>46</v>
      </c>
      <c r="D51" s="34" t="s">
        <v>50</v>
      </c>
      <c r="E51" s="42" t="str">
        <f t="shared" si="0"/>
        <v>по запросу</v>
      </c>
      <c r="F51" s="24"/>
      <c r="G51" s="24"/>
      <c r="H51" s="24"/>
      <c r="I51" s="24"/>
    </row>
    <row r="52" spans="2:11" s="25" customFormat="1" ht="19.5" thickBot="1" x14ac:dyDescent="0.35">
      <c r="B52" s="79"/>
      <c r="C52" s="33" t="s">
        <v>47</v>
      </c>
      <c r="D52" s="38">
        <v>7108</v>
      </c>
      <c r="E52" s="39">
        <f t="shared" si="0"/>
        <v>7108</v>
      </c>
      <c r="F52" s="24"/>
      <c r="G52" s="24"/>
      <c r="H52" s="24"/>
      <c r="I52" s="24"/>
    </row>
    <row r="53" spans="2:11" s="3" customFormat="1" ht="19.5" thickBot="1" x14ac:dyDescent="0.25">
      <c r="B53" s="50"/>
      <c r="C53" s="47" t="s">
        <v>164</v>
      </c>
      <c r="D53" s="48"/>
      <c r="E53" s="49"/>
      <c r="F53" s="29"/>
      <c r="G53" s="29"/>
      <c r="H53" s="29"/>
      <c r="I53" s="29"/>
      <c r="J53" s="29"/>
      <c r="K53" s="29"/>
    </row>
    <row r="54" spans="2:11" s="3" customFormat="1" ht="38.25" thickBot="1" x14ac:dyDescent="0.25">
      <c r="B54" s="51"/>
      <c r="C54" s="21" t="s">
        <v>9</v>
      </c>
      <c r="D54" s="22" t="s">
        <v>170</v>
      </c>
      <c r="E54" s="23" t="s">
        <v>169</v>
      </c>
      <c r="F54" s="29"/>
      <c r="G54" s="29"/>
      <c r="H54" s="29"/>
      <c r="I54" s="29"/>
      <c r="J54" s="29"/>
      <c r="K54" s="29"/>
    </row>
    <row r="55" spans="2:11" s="3" customFormat="1" x14ac:dyDescent="0.2">
      <c r="B55" s="51"/>
      <c r="C55" s="26" t="s">
        <v>48</v>
      </c>
      <c r="D55" s="35" t="s">
        <v>50</v>
      </c>
      <c r="E55" s="36" t="str">
        <f>IFERROR(D55*(1-$G$5),"по запросу")</f>
        <v>по запросу</v>
      </c>
      <c r="F55" s="29"/>
      <c r="G55" s="29"/>
      <c r="H55" s="29"/>
      <c r="I55" s="29"/>
      <c r="J55" s="29"/>
      <c r="K55" s="29"/>
    </row>
    <row r="56" spans="2:11" s="3" customFormat="1" x14ac:dyDescent="0.2">
      <c r="B56" s="51"/>
      <c r="C56" s="27" t="s">
        <v>49</v>
      </c>
      <c r="D56" s="34" t="s">
        <v>50</v>
      </c>
      <c r="E56" s="42" t="str">
        <f t="shared" ref="E56:E90" si="1">IFERROR(D56*(1-$G$5),"по запросу")</f>
        <v>по запросу</v>
      </c>
      <c r="F56" s="29"/>
      <c r="G56" s="29"/>
      <c r="H56" s="29"/>
      <c r="I56" s="29"/>
      <c r="J56" s="29"/>
      <c r="K56" s="29"/>
    </row>
    <row r="57" spans="2:11" s="3" customFormat="1" x14ac:dyDescent="0.2">
      <c r="B57" s="51"/>
      <c r="C57" s="26" t="s">
        <v>51</v>
      </c>
      <c r="D57" s="35">
        <v>231</v>
      </c>
      <c r="E57" s="36">
        <f t="shared" si="1"/>
        <v>231</v>
      </c>
      <c r="F57" s="29"/>
      <c r="G57" s="29"/>
      <c r="H57" s="29"/>
      <c r="I57" s="29"/>
      <c r="J57" s="29"/>
      <c r="K57" s="29"/>
    </row>
    <row r="58" spans="2:11" s="3" customFormat="1" x14ac:dyDescent="0.2">
      <c r="B58" s="51"/>
      <c r="C58" s="27" t="s">
        <v>52</v>
      </c>
      <c r="D58" s="34" t="s">
        <v>50</v>
      </c>
      <c r="E58" s="42" t="str">
        <f t="shared" si="1"/>
        <v>по запросу</v>
      </c>
      <c r="F58" s="29"/>
      <c r="G58" s="29"/>
      <c r="H58" s="29"/>
      <c r="I58" s="29"/>
      <c r="J58" s="29"/>
      <c r="K58" s="29"/>
    </row>
    <row r="59" spans="2:11" s="3" customFormat="1" x14ac:dyDescent="0.2">
      <c r="B59" s="51"/>
      <c r="C59" s="26" t="s">
        <v>53</v>
      </c>
      <c r="D59" s="35">
        <v>564</v>
      </c>
      <c r="E59" s="36">
        <f t="shared" si="1"/>
        <v>564</v>
      </c>
      <c r="F59" s="29"/>
      <c r="G59" s="29"/>
      <c r="H59" s="29"/>
      <c r="I59" s="29"/>
      <c r="J59" s="29"/>
      <c r="K59" s="29"/>
    </row>
    <row r="60" spans="2:11" s="3" customFormat="1" x14ac:dyDescent="0.2">
      <c r="B60" s="51"/>
      <c r="C60" s="27" t="s">
        <v>54</v>
      </c>
      <c r="D60" s="34">
        <v>762</v>
      </c>
      <c r="E60" s="42">
        <f t="shared" si="1"/>
        <v>762</v>
      </c>
      <c r="F60" s="29"/>
      <c r="G60" s="29"/>
      <c r="H60" s="29"/>
      <c r="I60" s="29"/>
      <c r="J60" s="29"/>
      <c r="K60" s="29"/>
    </row>
    <row r="61" spans="2:11" s="3" customFormat="1" x14ac:dyDescent="0.2">
      <c r="B61" s="51"/>
      <c r="C61" s="26" t="s">
        <v>55</v>
      </c>
      <c r="D61" s="35" t="s">
        <v>50</v>
      </c>
      <c r="E61" s="36" t="str">
        <f t="shared" si="1"/>
        <v>по запросу</v>
      </c>
      <c r="F61" s="29"/>
      <c r="G61" s="29"/>
      <c r="H61" s="29"/>
      <c r="I61" s="29"/>
      <c r="J61" s="29"/>
      <c r="K61" s="29"/>
    </row>
    <row r="62" spans="2:11" s="3" customFormat="1" x14ac:dyDescent="0.2">
      <c r="B62" s="51"/>
      <c r="C62" s="27" t="s">
        <v>56</v>
      </c>
      <c r="D62" s="34" t="s">
        <v>50</v>
      </c>
      <c r="E62" s="42" t="str">
        <f t="shared" si="1"/>
        <v>по запросу</v>
      </c>
      <c r="F62" s="29"/>
      <c r="G62" s="29"/>
      <c r="H62" s="29"/>
      <c r="I62" s="29"/>
      <c r="J62" s="29"/>
      <c r="K62" s="29"/>
    </row>
    <row r="63" spans="2:11" s="3" customFormat="1" x14ac:dyDescent="0.2">
      <c r="B63" s="51"/>
      <c r="C63" s="26" t="s">
        <v>57</v>
      </c>
      <c r="D63" s="35">
        <v>2031</v>
      </c>
      <c r="E63" s="36">
        <f t="shared" si="1"/>
        <v>2031</v>
      </c>
      <c r="F63" s="29"/>
      <c r="G63" s="29"/>
      <c r="H63" s="29"/>
      <c r="I63" s="29"/>
      <c r="J63" s="29"/>
      <c r="K63" s="29"/>
    </row>
    <row r="64" spans="2:11" s="3" customFormat="1" x14ac:dyDescent="0.2">
      <c r="B64" s="51"/>
      <c r="C64" s="27" t="s">
        <v>58</v>
      </c>
      <c r="D64" s="34" t="s">
        <v>50</v>
      </c>
      <c r="E64" s="42" t="str">
        <f t="shared" si="1"/>
        <v>по запросу</v>
      </c>
      <c r="F64" s="29"/>
      <c r="G64" s="29"/>
      <c r="H64" s="29"/>
      <c r="I64" s="29"/>
      <c r="J64" s="29"/>
      <c r="K64" s="29"/>
    </row>
    <row r="65" spans="2:5" s="3" customFormat="1" x14ac:dyDescent="0.2">
      <c r="B65" s="51"/>
      <c r="C65" s="26" t="s">
        <v>59</v>
      </c>
      <c r="D65" s="35">
        <v>5390</v>
      </c>
      <c r="E65" s="36">
        <f t="shared" si="1"/>
        <v>5390</v>
      </c>
    </row>
    <row r="66" spans="2:5" s="3" customFormat="1" x14ac:dyDescent="0.2">
      <c r="B66" s="51"/>
      <c r="C66" s="27" t="s">
        <v>60</v>
      </c>
      <c r="D66" s="34" t="s">
        <v>50</v>
      </c>
      <c r="E66" s="42" t="str">
        <f t="shared" si="1"/>
        <v>по запросу</v>
      </c>
    </row>
    <row r="67" spans="2:5" s="3" customFormat="1" x14ac:dyDescent="0.2">
      <c r="B67" s="51"/>
      <c r="C67" s="26" t="s">
        <v>61</v>
      </c>
      <c r="D67" s="35" t="s">
        <v>50</v>
      </c>
      <c r="E67" s="36" t="str">
        <f t="shared" si="1"/>
        <v>по запросу</v>
      </c>
    </row>
    <row r="68" spans="2:5" s="3" customFormat="1" x14ac:dyDescent="0.2">
      <c r="B68" s="51"/>
      <c r="C68" s="27" t="s">
        <v>62</v>
      </c>
      <c r="D68" s="34">
        <v>12713</v>
      </c>
      <c r="E68" s="42">
        <f t="shared" si="1"/>
        <v>12713</v>
      </c>
    </row>
    <row r="69" spans="2:5" s="3" customFormat="1" x14ac:dyDescent="0.2">
      <c r="B69" s="51"/>
      <c r="C69" s="26" t="s">
        <v>63</v>
      </c>
      <c r="D69" s="35">
        <v>207</v>
      </c>
      <c r="E69" s="36">
        <f t="shared" si="1"/>
        <v>207</v>
      </c>
    </row>
    <row r="70" spans="2:5" s="3" customFormat="1" x14ac:dyDescent="0.2">
      <c r="B70" s="51"/>
      <c r="C70" s="27" t="s">
        <v>64</v>
      </c>
      <c r="D70" s="34" t="s">
        <v>50</v>
      </c>
      <c r="E70" s="42" t="str">
        <f t="shared" si="1"/>
        <v>по запросу</v>
      </c>
    </row>
    <row r="71" spans="2:5" s="3" customFormat="1" x14ac:dyDescent="0.2">
      <c r="B71" s="51"/>
      <c r="C71" s="26" t="s">
        <v>65</v>
      </c>
      <c r="D71" s="35">
        <v>522</v>
      </c>
      <c r="E71" s="36">
        <f t="shared" si="1"/>
        <v>522</v>
      </c>
    </row>
    <row r="72" spans="2:5" s="3" customFormat="1" x14ac:dyDescent="0.2">
      <c r="B72" s="51"/>
      <c r="C72" s="27" t="s">
        <v>66</v>
      </c>
      <c r="D72" s="34">
        <v>716</v>
      </c>
      <c r="E72" s="42">
        <f t="shared" si="1"/>
        <v>716</v>
      </c>
    </row>
    <row r="73" spans="2:5" s="3" customFormat="1" x14ac:dyDescent="0.2">
      <c r="B73" s="51"/>
      <c r="C73" s="26" t="s">
        <v>67</v>
      </c>
      <c r="D73" s="35" t="s">
        <v>50</v>
      </c>
      <c r="E73" s="36" t="str">
        <f t="shared" si="1"/>
        <v>по запросу</v>
      </c>
    </row>
    <row r="74" spans="2:5" s="3" customFormat="1" x14ac:dyDescent="0.2">
      <c r="B74" s="51"/>
      <c r="C74" s="27" t="s">
        <v>68</v>
      </c>
      <c r="D74" s="34" t="s">
        <v>50</v>
      </c>
      <c r="E74" s="42" t="str">
        <f t="shared" si="1"/>
        <v>по запросу</v>
      </c>
    </row>
    <row r="75" spans="2:5" s="3" customFormat="1" x14ac:dyDescent="0.2">
      <c r="B75" s="51"/>
      <c r="C75" s="26" t="s">
        <v>69</v>
      </c>
      <c r="D75" s="35">
        <v>2057</v>
      </c>
      <c r="E75" s="36">
        <f t="shared" si="1"/>
        <v>2057</v>
      </c>
    </row>
    <row r="76" spans="2:5" s="3" customFormat="1" x14ac:dyDescent="0.2">
      <c r="B76" s="51"/>
      <c r="C76" s="27" t="s">
        <v>70</v>
      </c>
      <c r="D76" s="34" t="s">
        <v>50</v>
      </c>
      <c r="E76" s="42" t="str">
        <f t="shared" si="1"/>
        <v>по запросу</v>
      </c>
    </row>
    <row r="77" spans="2:5" s="3" customFormat="1" x14ac:dyDescent="0.2">
      <c r="B77" s="51"/>
      <c r="C77" s="26" t="s">
        <v>71</v>
      </c>
      <c r="D77" s="35">
        <v>4971</v>
      </c>
      <c r="E77" s="36">
        <f t="shared" si="1"/>
        <v>4971</v>
      </c>
    </row>
    <row r="78" spans="2:5" s="3" customFormat="1" x14ac:dyDescent="0.2">
      <c r="B78" s="51"/>
      <c r="C78" s="27" t="s">
        <v>72</v>
      </c>
      <c r="D78" s="34" t="s">
        <v>50</v>
      </c>
      <c r="E78" s="42" t="str">
        <f t="shared" si="1"/>
        <v>по запросу</v>
      </c>
    </row>
    <row r="79" spans="2:5" s="3" customFormat="1" x14ac:dyDescent="0.2">
      <c r="B79" s="51"/>
      <c r="C79" s="26" t="s">
        <v>73</v>
      </c>
      <c r="D79" s="35" t="s">
        <v>50</v>
      </c>
      <c r="E79" s="36" t="str">
        <f t="shared" si="1"/>
        <v>по запросу</v>
      </c>
    </row>
    <row r="80" spans="2:5" s="3" customFormat="1" x14ac:dyDescent="0.2">
      <c r="B80" s="51"/>
      <c r="C80" s="27" t="s">
        <v>74</v>
      </c>
      <c r="D80" s="34" t="s">
        <v>50</v>
      </c>
      <c r="E80" s="42" t="str">
        <f t="shared" si="1"/>
        <v>по запросу</v>
      </c>
    </row>
    <row r="81" spans="2:5" s="3" customFormat="1" x14ac:dyDescent="0.2">
      <c r="B81" s="51"/>
      <c r="C81" s="26" t="s">
        <v>75</v>
      </c>
      <c r="D81" s="35">
        <v>231</v>
      </c>
      <c r="E81" s="36">
        <f t="shared" si="1"/>
        <v>231</v>
      </c>
    </row>
    <row r="82" spans="2:5" s="3" customFormat="1" x14ac:dyDescent="0.2">
      <c r="B82" s="51"/>
      <c r="C82" s="27" t="s">
        <v>76</v>
      </c>
      <c r="D82" s="34">
        <v>537</v>
      </c>
      <c r="E82" s="42">
        <f t="shared" si="1"/>
        <v>537</v>
      </c>
    </row>
    <row r="83" spans="2:5" s="3" customFormat="1" x14ac:dyDescent="0.2">
      <c r="B83" s="51"/>
      <c r="C83" s="26" t="s">
        <v>77</v>
      </c>
      <c r="D83" s="35">
        <v>655</v>
      </c>
      <c r="E83" s="36">
        <f t="shared" si="1"/>
        <v>655</v>
      </c>
    </row>
    <row r="84" spans="2:5" s="3" customFormat="1" x14ac:dyDescent="0.2">
      <c r="B84" s="51"/>
      <c r="C84" s="27" t="s">
        <v>78</v>
      </c>
      <c r="D84" s="34">
        <v>1676</v>
      </c>
      <c r="E84" s="42">
        <f t="shared" si="1"/>
        <v>1676</v>
      </c>
    </row>
    <row r="85" spans="2:5" s="3" customFormat="1" x14ac:dyDescent="0.2">
      <c r="B85" s="51"/>
      <c r="C85" s="26" t="s">
        <v>79</v>
      </c>
      <c r="D85" s="35">
        <v>4362</v>
      </c>
      <c r="E85" s="36">
        <f t="shared" si="1"/>
        <v>4362</v>
      </c>
    </row>
    <row r="86" spans="2:5" s="3" customFormat="1" x14ac:dyDescent="0.2">
      <c r="B86" s="51"/>
      <c r="C86" s="27" t="s">
        <v>80</v>
      </c>
      <c r="D86" s="34">
        <v>12562</v>
      </c>
      <c r="E86" s="42">
        <f t="shared" si="1"/>
        <v>12562</v>
      </c>
    </row>
    <row r="87" spans="2:5" s="3" customFormat="1" x14ac:dyDescent="0.2">
      <c r="B87" s="51"/>
      <c r="C87" s="26" t="s">
        <v>81</v>
      </c>
      <c r="D87" s="35">
        <v>478</v>
      </c>
      <c r="E87" s="36">
        <f t="shared" si="1"/>
        <v>478</v>
      </c>
    </row>
    <row r="88" spans="2:5" s="3" customFormat="1" x14ac:dyDescent="0.2">
      <c r="B88" s="51"/>
      <c r="C88" s="27" t="s">
        <v>82</v>
      </c>
      <c r="D88" s="34">
        <v>659</v>
      </c>
      <c r="E88" s="42">
        <f t="shared" si="1"/>
        <v>659</v>
      </c>
    </row>
    <row r="89" spans="2:5" s="3" customFormat="1" x14ac:dyDescent="0.2">
      <c r="B89" s="51"/>
      <c r="C89" s="26" t="s">
        <v>83</v>
      </c>
      <c r="D89" s="35">
        <v>1705</v>
      </c>
      <c r="E89" s="36">
        <f t="shared" si="1"/>
        <v>1705</v>
      </c>
    </row>
    <row r="90" spans="2:5" s="3" customFormat="1" ht="19.5" thickBot="1" x14ac:dyDescent="0.25">
      <c r="B90" s="52"/>
      <c r="C90" s="28" t="s">
        <v>84</v>
      </c>
      <c r="D90" s="43">
        <v>3194</v>
      </c>
      <c r="E90" s="44">
        <f t="shared" si="1"/>
        <v>3194</v>
      </c>
    </row>
    <row r="91" spans="2:5" s="3" customFormat="1" ht="19.5" thickBot="1" x14ac:dyDescent="0.25">
      <c r="B91" s="50"/>
      <c r="C91" s="47" t="s">
        <v>163</v>
      </c>
      <c r="D91" s="48"/>
      <c r="E91" s="49"/>
    </row>
    <row r="92" spans="2:5" s="3" customFormat="1" ht="38.25" thickBot="1" x14ac:dyDescent="0.25">
      <c r="B92" s="51"/>
      <c r="C92" s="21" t="s">
        <v>9</v>
      </c>
      <c r="D92" s="22" t="s">
        <v>170</v>
      </c>
      <c r="E92" s="23" t="s">
        <v>169</v>
      </c>
    </row>
    <row r="93" spans="2:5" s="3" customFormat="1" x14ac:dyDescent="0.2">
      <c r="B93" s="51"/>
      <c r="C93" s="26" t="s">
        <v>85</v>
      </c>
      <c r="D93" s="35" t="s">
        <v>50</v>
      </c>
      <c r="E93" s="36" t="str">
        <f>IFERROR(D93*(1-$G$5),"по запросу")</f>
        <v>по запросу</v>
      </c>
    </row>
    <row r="94" spans="2:5" s="3" customFormat="1" x14ac:dyDescent="0.2">
      <c r="B94" s="51"/>
      <c r="C94" s="27" t="s">
        <v>86</v>
      </c>
      <c r="D94" s="34">
        <v>352</v>
      </c>
      <c r="E94" s="42">
        <f t="shared" ref="E94:E123" si="2">IFERROR(D94*(1-$G$5),"по запросу")</f>
        <v>352</v>
      </c>
    </row>
    <row r="95" spans="2:5" s="3" customFormat="1" x14ac:dyDescent="0.2">
      <c r="B95" s="51"/>
      <c r="C95" s="26" t="s">
        <v>87</v>
      </c>
      <c r="D95" s="35" t="s">
        <v>50</v>
      </c>
      <c r="E95" s="36" t="str">
        <f t="shared" si="2"/>
        <v>по запросу</v>
      </c>
    </row>
    <row r="96" spans="2:5" s="3" customFormat="1" x14ac:dyDescent="0.2">
      <c r="B96" s="51"/>
      <c r="C96" s="27" t="s">
        <v>88</v>
      </c>
      <c r="D96" s="34" t="s">
        <v>50</v>
      </c>
      <c r="E96" s="42" t="str">
        <f t="shared" si="2"/>
        <v>по запросу</v>
      </c>
    </row>
    <row r="97" spans="2:5" s="3" customFormat="1" x14ac:dyDescent="0.2">
      <c r="B97" s="51"/>
      <c r="C97" s="26" t="s">
        <v>89</v>
      </c>
      <c r="D97" s="35">
        <v>980</v>
      </c>
      <c r="E97" s="36">
        <f t="shared" si="2"/>
        <v>980</v>
      </c>
    </row>
    <row r="98" spans="2:5" s="3" customFormat="1" x14ac:dyDescent="0.2">
      <c r="B98" s="51"/>
      <c r="C98" s="27" t="s">
        <v>90</v>
      </c>
      <c r="D98" s="34">
        <v>1300</v>
      </c>
      <c r="E98" s="42">
        <f t="shared" si="2"/>
        <v>1300</v>
      </c>
    </row>
    <row r="99" spans="2:5" s="3" customFormat="1" x14ac:dyDescent="0.2">
      <c r="B99" s="51"/>
      <c r="C99" s="26" t="s">
        <v>91</v>
      </c>
      <c r="D99" s="35">
        <v>1097</v>
      </c>
      <c r="E99" s="36">
        <f t="shared" si="2"/>
        <v>1097</v>
      </c>
    </row>
    <row r="100" spans="2:5" s="3" customFormat="1" x14ac:dyDescent="0.2">
      <c r="B100" s="51"/>
      <c r="C100" s="27" t="s">
        <v>92</v>
      </c>
      <c r="D100" s="34">
        <v>1258</v>
      </c>
      <c r="E100" s="42">
        <f t="shared" si="2"/>
        <v>1258</v>
      </c>
    </row>
    <row r="101" spans="2:5" s="3" customFormat="1" x14ac:dyDescent="0.2">
      <c r="B101" s="51"/>
      <c r="C101" s="26" t="s">
        <v>93</v>
      </c>
      <c r="D101" s="35" t="s">
        <v>50</v>
      </c>
      <c r="E101" s="36" t="str">
        <f t="shared" si="2"/>
        <v>по запросу</v>
      </c>
    </row>
    <row r="102" spans="2:5" s="3" customFormat="1" x14ac:dyDescent="0.2">
      <c r="B102" s="51"/>
      <c r="C102" s="27" t="s">
        <v>94</v>
      </c>
      <c r="D102" s="34">
        <v>1794</v>
      </c>
      <c r="E102" s="42">
        <f t="shared" si="2"/>
        <v>1794</v>
      </c>
    </row>
    <row r="103" spans="2:5" s="3" customFormat="1" x14ac:dyDescent="0.2">
      <c r="B103" s="51"/>
      <c r="C103" s="26" t="s">
        <v>95</v>
      </c>
      <c r="D103" s="35" t="s">
        <v>50</v>
      </c>
      <c r="E103" s="36" t="str">
        <f t="shared" si="2"/>
        <v>по запросу</v>
      </c>
    </row>
    <row r="104" spans="2:5" s="3" customFormat="1" x14ac:dyDescent="0.2">
      <c r="B104" s="51"/>
      <c r="C104" s="27" t="s">
        <v>96</v>
      </c>
      <c r="D104" s="34">
        <v>2876</v>
      </c>
      <c r="E104" s="42">
        <f t="shared" si="2"/>
        <v>2876</v>
      </c>
    </row>
    <row r="105" spans="2:5" s="3" customFormat="1" x14ac:dyDescent="0.2">
      <c r="B105" s="51"/>
      <c r="C105" s="26" t="s">
        <v>97</v>
      </c>
      <c r="D105" s="35">
        <v>3427</v>
      </c>
      <c r="E105" s="36">
        <f t="shared" si="2"/>
        <v>3427</v>
      </c>
    </row>
    <row r="106" spans="2:5" s="3" customFormat="1" x14ac:dyDescent="0.2">
      <c r="B106" s="51"/>
      <c r="C106" s="27" t="s">
        <v>98</v>
      </c>
      <c r="D106" s="34">
        <v>4196</v>
      </c>
      <c r="E106" s="42">
        <f t="shared" si="2"/>
        <v>4196</v>
      </c>
    </row>
    <row r="107" spans="2:5" s="3" customFormat="1" x14ac:dyDescent="0.2">
      <c r="B107" s="51"/>
      <c r="C107" s="26" t="s">
        <v>99</v>
      </c>
      <c r="D107" s="35">
        <v>3427</v>
      </c>
      <c r="E107" s="36">
        <f t="shared" si="2"/>
        <v>3427</v>
      </c>
    </row>
    <row r="108" spans="2:5" s="3" customFormat="1" x14ac:dyDescent="0.2">
      <c r="B108" s="51"/>
      <c r="C108" s="27" t="s">
        <v>100</v>
      </c>
      <c r="D108" s="34" t="s">
        <v>50</v>
      </c>
      <c r="E108" s="42" t="str">
        <f t="shared" si="2"/>
        <v>по запросу</v>
      </c>
    </row>
    <row r="109" spans="2:5" s="3" customFormat="1" x14ac:dyDescent="0.2">
      <c r="B109" s="51"/>
      <c r="C109" s="26" t="s">
        <v>101</v>
      </c>
      <c r="D109" s="35" t="s">
        <v>50</v>
      </c>
      <c r="E109" s="36" t="str">
        <f t="shared" si="2"/>
        <v>по запросу</v>
      </c>
    </row>
    <row r="110" spans="2:5" s="3" customFormat="1" x14ac:dyDescent="0.2">
      <c r="B110" s="51"/>
      <c r="C110" s="27" t="s">
        <v>102</v>
      </c>
      <c r="D110" s="34" t="s">
        <v>50</v>
      </c>
      <c r="E110" s="42" t="str">
        <f t="shared" si="2"/>
        <v>по запросу</v>
      </c>
    </row>
    <row r="111" spans="2:5" s="3" customFormat="1" x14ac:dyDescent="0.2">
      <c r="B111" s="51"/>
      <c r="C111" s="26" t="s">
        <v>103</v>
      </c>
      <c r="D111" s="35">
        <v>6438</v>
      </c>
      <c r="E111" s="36">
        <f t="shared" si="2"/>
        <v>6438</v>
      </c>
    </row>
    <row r="112" spans="2:5" s="3" customFormat="1" x14ac:dyDescent="0.2">
      <c r="B112" s="51"/>
      <c r="C112" s="27" t="s">
        <v>104</v>
      </c>
      <c r="D112" s="34" t="s">
        <v>50</v>
      </c>
      <c r="E112" s="42" t="str">
        <f t="shared" si="2"/>
        <v>по запросу</v>
      </c>
    </row>
    <row r="113" spans="2:5" s="3" customFormat="1" x14ac:dyDescent="0.2">
      <c r="B113" s="51"/>
      <c r="C113" s="26" t="s">
        <v>105</v>
      </c>
      <c r="D113" s="35" t="s">
        <v>50</v>
      </c>
      <c r="E113" s="36" t="str">
        <f t="shared" si="2"/>
        <v>по запросу</v>
      </c>
    </row>
    <row r="114" spans="2:5" s="3" customFormat="1" x14ac:dyDescent="0.2">
      <c r="B114" s="51"/>
      <c r="C114" s="27" t="s">
        <v>106</v>
      </c>
      <c r="D114" s="34" t="s">
        <v>50</v>
      </c>
      <c r="E114" s="42" t="str">
        <f t="shared" si="2"/>
        <v>по запросу</v>
      </c>
    </row>
    <row r="115" spans="2:5" s="3" customFormat="1" x14ac:dyDescent="0.2">
      <c r="B115" s="51"/>
      <c r="C115" s="26" t="s">
        <v>107</v>
      </c>
      <c r="D115" s="35" t="s">
        <v>50</v>
      </c>
      <c r="E115" s="36" t="str">
        <f t="shared" si="2"/>
        <v>по запросу</v>
      </c>
    </row>
    <row r="116" spans="2:5" s="3" customFormat="1" x14ac:dyDescent="0.2">
      <c r="B116" s="51"/>
      <c r="C116" s="27" t="s">
        <v>108</v>
      </c>
      <c r="D116" s="34">
        <v>16692</v>
      </c>
      <c r="E116" s="42">
        <f t="shared" si="2"/>
        <v>16692</v>
      </c>
    </row>
    <row r="117" spans="2:5" s="3" customFormat="1" x14ac:dyDescent="0.2">
      <c r="B117" s="51"/>
      <c r="C117" s="26" t="s">
        <v>109</v>
      </c>
      <c r="D117" s="35" t="s">
        <v>50</v>
      </c>
      <c r="E117" s="36" t="str">
        <f t="shared" si="2"/>
        <v>по запросу</v>
      </c>
    </row>
    <row r="118" spans="2:5" s="3" customFormat="1" x14ac:dyDescent="0.2">
      <c r="B118" s="51"/>
      <c r="C118" s="27" t="s">
        <v>110</v>
      </c>
      <c r="D118" s="34" t="s">
        <v>50</v>
      </c>
      <c r="E118" s="42" t="str">
        <f t="shared" si="2"/>
        <v>по запросу</v>
      </c>
    </row>
    <row r="119" spans="2:5" s="3" customFormat="1" x14ac:dyDescent="0.2">
      <c r="B119" s="51"/>
      <c r="C119" s="26" t="s">
        <v>111</v>
      </c>
      <c r="D119" s="35" t="s">
        <v>50</v>
      </c>
      <c r="E119" s="36" t="str">
        <f t="shared" si="2"/>
        <v>по запросу</v>
      </c>
    </row>
    <row r="120" spans="2:5" s="3" customFormat="1" x14ac:dyDescent="0.2">
      <c r="B120" s="51"/>
      <c r="C120" s="27" t="s">
        <v>112</v>
      </c>
      <c r="D120" s="34">
        <v>754</v>
      </c>
      <c r="E120" s="42">
        <f t="shared" si="2"/>
        <v>754</v>
      </c>
    </row>
    <row r="121" spans="2:5" s="3" customFormat="1" x14ac:dyDescent="0.2">
      <c r="B121" s="51"/>
      <c r="C121" s="26" t="s">
        <v>113</v>
      </c>
      <c r="D121" s="35">
        <v>1092</v>
      </c>
      <c r="E121" s="36">
        <f t="shared" si="2"/>
        <v>1092</v>
      </c>
    </row>
    <row r="122" spans="2:5" s="3" customFormat="1" x14ac:dyDescent="0.2">
      <c r="B122" s="51"/>
      <c r="C122" s="27" t="s">
        <v>114</v>
      </c>
      <c r="D122" s="34">
        <v>2769</v>
      </c>
      <c r="E122" s="42">
        <f t="shared" si="2"/>
        <v>2769</v>
      </c>
    </row>
    <row r="123" spans="2:5" s="3" customFormat="1" ht="19.5" thickBot="1" x14ac:dyDescent="0.25">
      <c r="B123" s="52"/>
      <c r="C123" s="33" t="s">
        <v>115</v>
      </c>
      <c r="D123" s="38">
        <v>6375</v>
      </c>
      <c r="E123" s="39">
        <f t="shared" si="2"/>
        <v>6375</v>
      </c>
    </row>
    <row r="124" spans="2:5" s="3" customFormat="1" ht="19.5" thickBot="1" x14ac:dyDescent="0.25">
      <c r="B124" s="56"/>
      <c r="C124" s="53" t="s">
        <v>166</v>
      </c>
      <c r="D124" s="54"/>
      <c r="E124" s="55"/>
    </row>
    <row r="125" spans="2:5" s="3" customFormat="1" ht="38.25" thickBot="1" x14ac:dyDescent="0.25">
      <c r="B125" s="57"/>
      <c r="C125" s="37" t="s">
        <v>9</v>
      </c>
      <c r="D125" s="22" t="s">
        <v>170</v>
      </c>
      <c r="E125" s="23" t="s">
        <v>169</v>
      </c>
    </row>
    <row r="126" spans="2:5" s="3" customFormat="1" x14ac:dyDescent="0.2">
      <c r="B126" s="58"/>
      <c r="C126" s="26" t="s">
        <v>116</v>
      </c>
      <c r="D126" s="35" t="s">
        <v>50</v>
      </c>
      <c r="E126" s="36" t="str">
        <f>IFERROR(D126*(1-$G$5),"по запросу")</f>
        <v>по запросу</v>
      </c>
    </row>
    <row r="127" spans="2:5" s="3" customFormat="1" x14ac:dyDescent="0.2">
      <c r="B127" s="58"/>
      <c r="C127" s="27" t="s">
        <v>117</v>
      </c>
      <c r="D127" s="34" t="s">
        <v>50</v>
      </c>
      <c r="E127" s="42" t="str">
        <f t="shared" ref="E127:E159" si="3">IFERROR(D127*(1-$G$5),"по запросу")</f>
        <v>по запросу</v>
      </c>
    </row>
    <row r="128" spans="2:5" s="3" customFormat="1" x14ac:dyDescent="0.2">
      <c r="B128" s="58"/>
      <c r="C128" s="26" t="s">
        <v>118</v>
      </c>
      <c r="D128" s="35" t="s">
        <v>50</v>
      </c>
      <c r="E128" s="36" t="str">
        <f t="shared" si="3"/>
        <v>по запросу</v>
      </c>
    </row>
    <row r="129" spans="2:5" s="3" customFormat="1" x14ac:dyDescent="0.2">
      <c r="B129" s="58"/>
      <c r="C129" s="27" t="s">
        <v>119</v>
      </c>
      <c r="D129" s="34" t="s">
        <v>50</v>
      </c>
      <c r="E129" s="42" t="str">
        <f t="shared" si="3"/>
        <v>по запросу</v>
      </c>
    </row>
    <row r="130" spans="2:5" s="3" customFormat="1" x14ac:dyDescent="0.2">
      <c r="B130" s="58"/>
      <c r="C130" s="26" t="s">
        <v>120</v>
      </c>
      <c r="D130" s="35">
        <v>99</v>
      </c>
      <c r="E130" s="36">
        <f t="shared" si="3"/>
        <v>99</v>
      </c>
    </row>
    <row r="131" spans="2:5" s="3" customFormat="1" x14ac:dyDescent="0.2">
      <c r="B131" s="58"/>
      <c r="C131" s="27" t="s">
        <v>121</v>
      </c>
      <c r="D131" s="34" t="s">
        <v>50</v>
      </c>
      <c r="E131" s="42" t="str">
        <f t="shared" si="3"/>
        <v>по запросу</v>
      </c>
    </row>
    <row r="132" spans="2:5" s="3" customFormat="1" x14ac:dyDescent="0.2">
      <c r="B132" s="58"/>
      <c r="C132" s="26" t="s">
        <v>122</v>
      </c>
      <c r="D132" s="35" t="s">
        <v>50</v>
      </c>
      <c r="E132" s="36" t="str">
        <f t="shared" si="3"/>
        <v>по запросу</v>
      </c>
    </row>
    <row r="133" spans="2:5" s="3" customFormat="1" x14ac:dyDescent="0.2">
      <c r="B133" s="58"/>
      <c r="C133" s="27" t="s">
        <v>123</v>
      </c>
      <c r="D133" s="34">
        <v>292</v>
      </c>
      <c r="E133" s="42">
        <f t="shared" si="3"/>
        <v>292</v>
      </c>
    </row>
    <row r="134" spans="2:5" s="3" customFormat="1" x14ac:dyDescent="0.2">
      <c r="B134" s="58"/>
      <c r="C134" s="26" t="s">
        <v>124</v>
      </c>
      <c r="D134" s="35" t="s">
        <v>50</v>
      </c>
      <c r="E134" s="36" t="str">
        <f t="shared" si="3"/>
        <v>по запросу</v>
      </c>
    </row>
    <row r="135" spans="2:5" s="3" customFormat="1" x14ac:dyDescent="0.2">
      <c r="B135" s="58"/>
      <c r="C135" s="27" t="s">
        <v>125</v>
      </c>
      <c r="D135" s="34" t="s">
        <v>50</v>
      </c>
      <c r="E135" s="42" t="str">
        <f t="shared" si="3"/>
        <v>по запросу</v>
      </c>
    </row>
    <row r="136" spans="2:5" s="3" customFormat="1" x14ac:dyDescent="0.2">
      <c r="B136" s="58"/>
      <c r="C136" s="26" t="s">
        <v>126</v>
      </c>
      <c r="D136" s="35">
        <v>390</v>
      </c>
      <c r="E136" s="36">
        <f t="shared" si="3"/>
        <v>390</v>
      </c>
    </row>
    <row r="137" spans="2:5" s="3" customFormat="1" x14ac:dyDescent="0.2">
      <c r="B137" s="58"/>
      <c r="C137" s="27" t="s">
        <v>127</v>
      </c>
      <c r="D137" s="34">
        <v>686</v>
      </c>
      <c r="E137" s="42">
        <f t="shared" si="3"/>
        <v>686</v>
      </c>
    </row>
    <row r="138" spans="2:5" s="3" customFormat="1" x14ac:dyDescent="0.2">
      <c r="B138" s="58"/>
      <c r="C138" s="26" t="s">
        <v>128</v>
      </c>
      <c r="D138" s="35" t="s">
        <v>50</v>
      </c>
      <c r="E138" s="36" t="str">
        <f t="shared" si="3"/>
        <v>по запросу</v>
      </c>
    </row>
    <row r="139" spans="2:5" s="3" customFormat="1" x14ac:dyDescent="0.2">
      <c r="B139" s="58"/>
      <c r="C139" s="27" t="s">
        <v>129</v>
      </c>
      <c r="D139" s="34" t="s">
        <v>50</v>
      </c>
      <c r="E139" s="42" t="str">
        <f t="shared" si="3"/>
        <v>по запросу</v>
      </c>
    </row>
    <row r="140" spans="2:5" s="3" customFormat="1" x14ac:dyDescent="0.2">
      <c r="B140" s="58"/>
      <c r="C140" s="26" t="s">
        <v>130</v>
      </c>
      <c r="D140" s="35" t="s">
        <v>50</v>
      </c>
      <c r="E140" s="36" t="str">
        <f t="shared" si="3"/>
        <v>по запросу</v>
      </c>
    </row>
    <row r="141" spans="2:5" s="3" customFormat="1" x14ac:dyDescent="0.2">
      <c r="B141" s="58"/>
      <c r="C141" s="27" t="s">
        <v>131</v>
      </c>
      <c r="D141" s="34">
        <v>1097</v>
      </c>
      <c r="E141" s="42">
        <f t="shared" si="3"/>
        <v>1097</v>
      </c>
    </row>
    <row r="142" spans="2:5" s="3" customFormat="1" x14ac:dyDescent="0.2">
      <c r="B142" s="58"/>
      <c r="C142" s="26" t="s">
        <v>132</v>
      </c>
      <c r="D142" s="35">
        <v>1016</v>
      </c>
      <c r="E142" s="36">
        <f t="shared" si="3"/>
        <v>1016</v>
      </c>
    </row>
    <row r="143" spans="2:5" s="3" customFormat="1" x14ac:dyDescent="0.2">
      <c r="B143" s="58"/>
      <c r="C143" s="27" t="s">
        <v>133</v>
      </c>
      <c r="D143" s="34" t="s">
        <v>50</v>
      </c>
      <c r="E143" s="42" t="str">
        <f t="shared" si="3"/>
        <v>по запросу</v>
      </c>
    </row>
    <row r="144" spans="2:5" s="3" customFormat="1" x14ac:dyDescent="0.2">
      <c r="B144" s="58"/>
      <c r="C144" s="26" t="s">
        <v>134</v>
      </c>
      <c r="D144" s="35" t="s">
        <v>50</v>
      </c>
      <c r="E144" s="36" t="str">
        <f t="shared" si="3"/>
        <v>по запросу</v>
      </c>
    </row>
    <row r="145" spans="2:5" s="3" customFormat="1" x14ac:dyDescent="0.2">
      <c r="B145" s="58"/>
      <c r="C145" s="27" t="s">
        <v>135</v>
      </c>
      <c r="D145" s="34" t="s">
        <v>50</v>
      </c>
      <c r="E145" s="42" t="str">
        <f t="shared" si="3"/>
        <v>по запросу</v>
      </c>
    </row>
    <row r="146" spans="2:5" s="3" customFormat="1" x14ac:dyDescent="0.2">
      <c r="B146" s="58"/>
      <c r="C146" s="26" t="s">
        <v>136</v>
      </c>
      <c r="D146" s="35" t="s">
        <v>50</v>
      </c>
      <c r="E146" s="36" t="str">
        <f t="shared" si="3"/>
        <v>по запросу</v>
      </c>
    </row>
    <row r="147" spans="2:5" s="3" customFormat="1" x14ac:dyDescent="0.2">
      <c r="B147" s="58"/>
      <c r="C147" s="27" t="s">
        <v>137</v>
      </c>
      <c r="D147" s="34">
        <v>2569</v>
      </c>
      <c r="E147" s="42">
        <f t="shared" si="3"/>
        <v>2569</v>
      </c>
    </row>
    <row r="148" spans="2:5" s="3" customFormat="1" x14ac:dyDescent="0.2">
      <c r="B148" s="58"/>
      <c r="C148" s="26" t="s">
        <v>138</v>
      </c>
      <c r="D148" s="35" t="s">
        <v>50</v>
      </c>
      <c r="E148" s="36" t="str">
        <f t="shared" si="3"/>
        <v>по запросу</v>
      </c>
    </row>
    <row r="149" spans="2:5" s="3" customFormat="1" x14ac:dyDescent="0.2">
      <c r="B149" s="58"/>
      <c r="C149" s="27" t="s">
        <v>139</v>
      </c>
      <c r="D149" s="34" t="s">
        <v>50</v>
      </c>
      <c r="E149" s="42" t="str">
        <f t="shared" si="3"/>
        <v>по запросу</v>
      </c>
    </row>
    <row r="150" spans="2:5" s="3" customFormat="1" x14ac:dyDescent="0.2">
      <c r="B150" s="58"/>
      <c r="C150" s="26" t="s">
        <v>140</v>
      </c>
      <c r="D150" s="35" t="s">
        <v>50</v>
      </c>
      <c r="E150" s="36" t="str">
        <f t="shared" si="3"/>
        <v>по запросу</v>
      </c>
    </row>
    <row r="151" spans="2:5" s="3" customFormat="1" x14ac:dyDescent="0.2">
      <c r="B151" s="58"/>
      <c r="C151" s="27" t="s">
        <v>141</v>
      </c>
      <c r="D151" s="34" t="s">
        <v>50</v>
      </c>
      <c r="E151" s="42" t="str">
        <f t="shared" si="3"/>
        <v>по запросу</v>
      </c>
    </row>
    <row r="152" spans="2:5" s="3" customFormat="1" x14ac:dyDescent="0.2">
      <c r="B152" s="58"/>
      <c r="C152" s="26" t="s">
        <v>142</v>
      </c>
      <c r="D152" s="35" t="s">
        <v>50</v>
      </c>
      <c r="E152" s="36" t="str">
        <f t="shared" si="3"/>
        <v>по запросу</v>
      </c>
    </row>
    <row r="153" spans="2:5" s="3" customFormat="1" x14ac:dyDescent="0.2">
      <c r="B153" s="58"/>
      <c r="C153" s="27" t="s">
        <v>143</v>
      </c>
      <c r="D153" s="34" t="s">
        <v>50</v>
      </c>
      <c r="E153" s="42" t="str">
        <f t="shared" si="3"/>
        <v>по запросу</v>
      </c>
    </row>
    <row r="154" spans="2:5" s="3" customFormat="1" x14ac:dyDescent="0.2">
      <c r="B154" s="58"/>
      <c r="C154" s="26" t="s">
        <v>144</v>
      </c>
      <c r="D154" s="35" t="s">
        <v>50</v>
      </c>
      <c r="E154" s="36" t="str">
        <f t="shared" si="3"/>
        <v>по запросу</v>
      </c>
    </row>
    <row r="155" spans="2:5" s="3" customFormat="1" x14ac:dyDescent="0.2">
      <c r="B155" s="58"/>
      <c r="C155" s="27" t="s">
        <v>145</v>
      </c>
      <c r="D155" s="34" t="s">
        <v>50</v>
      </c>
      <c r="E155" s="42" t="str">
        <f t="shared" si="3"/>
        <v>по запросу</v>
      </c>
    </row>
    <row r="156" spans="2:5" s="3" customFormat="1" x14ac:dyDescent="0.2">
      <c r="B156" s="58"/>
      <c r="C156" s="26" t="s">
        <v>146</v>
      </c>
      <c r="D156" s="35">
        <v>302</v>
      </c>
      <c r="E156" s="36">
        <f t="shared" si="3"/>
        <v>302</v>
      </c>
    </row>
    <row r="157" spans="2:5" s="3" customFormat="1" x14ac:dyDescent="0.2">
      <c r="B157" s="58"/>
      <c r="C157" s="26" t="s">
        <v>147</v>
      </c>
      <c r="D157" s="35" t="s">
        <v>50</v>
      </c>
      <c r="E157" s="36" t="str">
        <f t="shared" si="3"/>
        <v>по запросу</v>
      </c>
    </row>
    <row r="158" spans="2:5" s="3" customFormat="1" x14ac:dyDescent="0.2">
      <c r="B158" s="58"/>
      <c r="C158" s="27" t="s">
        <v>148</v>
      </c>
      <c r="D158" s="34">
        <v>776</v>
      </c>
      <c r="E158" s="42">
        <f t="shared" si="3"/>
        <v>776</v>
      </c>
    </row>
    <row r="159" spans="2:5" s="3" customFormat="1" ht="19.5" thickBot="1" x14ac:dyDescent="0.25">
      <c r="B159" s="59"/>
      <c r="C159" s="33" t="s">
        <v>149</v>
      </c>
      <c r="D159" s="38">
        <v>2053</v>
      </c>
      <c r="E159" s="39">
        <f t="shared" si="3"/>
        <v>2053</v>
      </c>
    </row>
    <row r="160" spans="2:5" s="3" customFormat="1" ht="19.5" thickBot="1" x14ac:dyDescent="0.25">
      <c r="B160" s="56"/>
      <c r="C160" s="47" t="s">
        <v>167</v>
      </c>
      <c r="D160" s="48"/>
      <c r="E160" s="49"/>
    </row>
    <row r="161" spans="2:5" s="3" customFormat="1" ht="38.25" thickBot="1" x14ac:dyDescent="0.25">
      <c r="B161" s="57"/>
      <c r="C161" s="21" t="s">
        <v>9</v>
      </c>
      <c r="D161" s="22" t="s">
        <v>170</v>
      </c>
      <c r="E161" s="23" t="s">
        <v>169</v>
      </c>
    </row>
    <row r="162" spans="2:5" s="3" customFormat="1" x14ac:dyDescent="0.2">
      <c r="B162" s="58"/>
      <c r="C162" s="26" t="s">
        <v>150</v>
      </c>
      <c r="D162" s="35">
        <v>21</v>
      </c>
      <c r="E162" s="36">
        <f>IFERROR(D162*(1-$G$5),"по запросу")</f>
        <v>21</v>
      </c>
    </row>
    <row r="163" spans="2:5" s="3" customFormat="1" x14ac:dyDescent="0.2">
      <c r="B163" s="58"/>
      <c r="C163" s="27" t="s">
        <v>151</v>
      </c>
      <c r="D163" s="34" t="s">
        <v>50</v>
      </c>
      <c r="E163" s="42" t="str">
        <f t="shared" ref="E163:E174" si="4">IFERROR(D163*(1-$G$5),"по запросу")</f>
        <v>по запросу</v>
      </c>
    </row>
    <row r="164" spans="2:5" s="3" customFormat="1" x14ac:dyDescent="0.2">
      <c r="B164" s="58"/>
      <c r="C164" s="26" t="s">
        <v>152</v>
      </c>
      <c r="D164" s="35">
        <v>99</v>
      </c>
      <c r="E164" s="36">
        <f t="shared" si="4"/>
        <v>99</v>
      </c>
    </row>
    <row r="165" spans="2:5" s="3" customFormat="1" x14ac:dyDescent="0.2">
      <c r="B165" s="58"/>
      <c r="C165" s="27" t="s">
        <v>153</v>
      </c>
      <c r="D165" s="34" t="s">
        <v>50</v>
      </c>
      <c r="E165" s="42" t="str">
        <f t="shared" si="4"/>
        <v>по запросу</v>
      </c>
    </row>
    <row r="166" spans="2:5" s="3" customFormat="1" x14ac:dyDescent="0.2">
      <c r="B166" s="58"/>
      <c r="C166" s="26" t="s">
        <v>154</v>
      </c>
      <c r="D166" s="35">
        <v>320</v>
      </c>
      <c r="E166" s="36">
        <f t="shared" si="4"/>
        <v>320</v>
      </c>
    </row>
    <row r="167" spans="2:5" s="3" customFormat="1" x14ac:dyDescent="0.2">
      <c r="B167" s="58"/>
      <c r="C167" s="27" t="s">
        <v>155</v>
      </c>
      <c r="D167" s="34">
        <v>481</v>
      </c>
      <c r="E167" s="42">
        <f t="shared" si="4"/>
        <v>481</v>
      </c>
    </row>
    <row r="168" spans="2:5" s="3" customFormat="1" x14ac:dyDescent="0.2">
      <c r="B168" s="58"/>
      <c r="C168" s="26" t="s">
        <v>156</v>
      </c>
      <c r="D168" s="35" t="s">
        <v>50</v>
      </c>
      <c r="E168" s="36" t="str">
        <f t="shared" si="4"/>
        <v>по запросу</v>
      </c>
    </row>
    <row r="169" spans="2:5" s="3" customFormat="1" x14ac:dyDescent="0.2">
      <c r="B169" s="58"/>
      <c r="C169" s="27" t="s">
        <v>157</v>
      </c>
      <c r="D169" s="34">
        <v>892</v>
      </c>
      <c r="E169" s="42">
        <f t="shared" si="4"/>
        <v>892</v>
      </c>
    </row>
    <row r="170" spans="2:5" s="3" customFormat="1" x14ac:dyDescent="0.2">
      <c r="B170" s="58"/>
      <c r="C170" s="26" t="s">
        <v>158</v>
      </c>
      <c r="D170" s="35" t="s">
        <v>50</v>
      </c>
      <c r="E170" s="36" t="str">
        <f t="shared" si="4"/>
        <v>по запросу</v>
      </c>
    </row>
    <row r="171" spans="2:5" s="3" customFormat="1" x14ac:dyDescent="0.2">
      <c r="B171" s="58"/>
      <c r="C171" s="27" t="s">
        <v>159</v>
      </c>
      <c r="D171" s="34" t="s">
        <v>50</v>
      </c>
      <c r="E171" s="42" t="str">
        <f t="shared" si="4"/>
        <v>по запросу</v>
      </c>
    </row>
    <row r="172" spans="2:5" s="3" customFormat="1" x14ac:dyDescent="0.2">
      <c r="B172" s="58"/>
      <c r="C172" s="26" t="s">
        <v>160</v>
      </c>
      <c r="D172" s="35" t="s">
        <v>50</v>
      </c>
      <c r="E172" s="36" t="str">
        <f t="shared" si="4"/>
        <v>по запросу</v>
      </c>
    </row>
    <row r="173" spans="2:5" s="3" customFormat="1" x14ac:dyDescent="0.2">
      <c r="B173" s="58"/>
      <c r="C173" s="27" t="s">
        <v>161</v>
      </c>
      <c r="D173" s="34" t="s">
        <v>50</v>
      </c>
      <c r="E173" s="42" t="str">
        <f t="shared" si="4"/>
        <v>по запросу</v>
      </c>
    </row>
    <row r="174" spans="2:5" s="3" customFormat="1" ht="19.5" thickBot="1" x14ac:dyDescent="0.25">
      <c r="B174" s="59"/>
      <c r="C174" s="33" t="s">
        <v>162</v>
      </c>
      <c r="D174" s="38" t="s">
        <v>50</v>
      </c>
      <c r="E174" s="39" t="str">
        <f t="shared" si="4"/>
        <v>по запросу</v>
      </c>
    </row>
    <row r="175" spans="2:5" s="3" customFormat="1" x14ac:dyDescent="0.2">
      <c r="D175" s="16"/>
    </row>
    <row r="176" spans="2:5" s="3" customFormat="1" x14ac:dyDescent="0.2">
      <c r="D176" s="16"/>
    </row>
    <row r="177" spans="3:12" s="3" customFormat="1" x14ac:dyDescent="0.2">
      <c r="D177" s="16"/>
    </row>
    <row r="178" spans="3:12" s="3" customFormat="1" x14ac:dyDescent="0.2">
      <c r="D178" s="16"/>
    </row>
    <row r="179" spans="3:12" s="3" customFormat="1" x14ac:dyDescent="0.2">
      <c r="D179" s="16"/>
    </row>
    <row r="180" spans="3:12" s="3" customFormat="1" x14ac:dyDescent="0.2">
      <c r="D180" s="16"/>
    </row>
    <row r="181" spans="3:12" s="3" customFormat="1" x14ac:dyDescent="0.2">
      <c r="D181" s="16"/>
    </row>
    <row r="182" spans="3:12" s="3" customFormat="1" x14ac:dyDescent="0.2">
      <c r="D182" s="16"/>
    </row>
    <row r="183" spans="3:12" s="3" customFormat="1" x14ac:dyDescent="0.2">
      <c r="D183" s="16"/>
    </row>
    <row r="184" spans="3:12" s="3" customFormat="1" x14ac:dyDescent="0.2">
      <c r="D184" s="16"/>
    </row>
    <row r="185" spans="3:12" s="3" customFormat="1" x14ac:dyDescent="0.2">
      <c r="D185" s="16"/>
    </row>
    <row r="186" spans="3:12" s="3" customFormat="1" x14ac:dyDescent="0.2">
      <c r="D186" s="16"/>
    </row>
    <row r="187" spans="3:12" s="3" customFormat="1" x14ac:dyDescent="0.2">
      <c r="D187" s="16"/>
    </row>
    <row r="188" spans="3:12" s="3" customFormat="1" x14ac:dyDescent="0.2">
      <c r="D188" s="16"/>
    </row>
    <row r="189" spans="3:12" s="3" customFormat="1" x14ac:dyDescent="0.2">
      <c r="C189" s="30"/>
      <c r="D189" s="31"/>
      <c r="E189" s="30"/>
      <c r="F189" s="30"/>
      <c r="G189" s="30"/>
      <c r="H189" s="30"/>
      <c r="I189" s="30"/>
      <c r="J189" s="30"/>
      <c r="K189" s="30"/>
      <c r="L189" s="30"/>
    </row>
    <row r="190" spans="3:12" s="3" customFormat="1" x14ac:dyDescent="0.2">
      <c r="C190" s="30"/>
      <c r="D190" s="31"/>
      <c r="E190" s="30"/>
      <c r="F190" s="30"/>
      <c r="G190" s="30"/>
      <c r="H190" s="30"/>
      <c r="I190" s="30"/>
      <c r="J190" s="30"/>
      <c r="K190" s="30"/>
      <c r="L190" s="30"/>
    </row>
    <row r="191" spans="3:12" s="3" customFormat="1" x14ac:dyDescent="0.2">
      <c r="C191" s="30"/>
      <c r="D191" s="31"/>
      <c r="E191" s="30"/>
      <c r="F191" s="30"/>
      <c r="G191" s="30"/>
      <c r="H191" s="30"/>
      <c r="I191" s="30"/>
      <c r="J191" s="30"/>
      <c r="K191" s="30"/>
      <c r="L191" s="30"/>
    </row>
    <row r="192" spans="3:12" s="3" customFormat="1" x14ac:dyDescent="0.2">
      <c r="C192" s="30"/>
      <c r="D192" s="31"/>
      <c r="E192" s="30"/>
      <c r="F192" s="30"/>
      <c r="G192" s="30"/>
      <c r="H192" s="30"/>
      <c r="I192" s="30"/>
      <c r="J192" s="30"/>
      <c r="K192" s="30"/>
      <c r="L192" s="30"/>
    </row>
    <row r="193" spans="3:12" s="3" customFormat="1" x14ac:dyDescent="0.2">
      <c r="C193" s="30"/>
      <c r="D193" s="31"/>
      <c r="E193" s="30"/>
      <c r="F193" s="30"/>
      <c r="G193" s="30"/>
      <c r="H193" s="30"/>
      <c r="I193" s="30"/>
      <c r="J193" s="30"/>
      <c r="K193" s="30"/>
      <c r="L193" s="30"/>
    </row>
    <row r="194" spans="3:12" s="3" customFormat="1" x14ac:dyDescent="0.2">
      <c r="C194" s="30"/>
      <c r="D194" s="31"/>
      <c r="E194" s="30"/>
      <c r="F194" s="30"/>
      <c r="G194" s="30"/>
      <c r="H194" s="30"/>
      <c r="I194" s="30"/>
      <c r="J194" s="30"/>
      <c r="K194" s="30"/>
      <c r="L194" s="30"/>
    </row>
    <row r="195" spans="3:12" s="3" customFormat="1" x14ac:dyDescent="0.2">
      <c r="C195" s="30"/>
      <c r="D195" s="31"/>
      <c r="E195" s="30"/>
      <c r="F195" s="30"/>
      <c r="G195" s="30"/>
      <c r="H195" s="30"/>
      <c r="I195" s="30"/>
      <c r="J195" s="30"/>
      <c r="K195" s="30"/>
      <c r="L195" s="30"/>
    </row>
    <row r="196" spans="3:12" s="3" customFormat="1" x14ac:dyDescent="0.2">
      <c r="C196" s="30"/>
      <c r="D196" s="31"/>
      <c r="E196" s="30"/>
      <c r="F196" s="30"/>
      <c r="G196" s="30"/>
      <c r="H196" s="30"/>
      <c r="I196" s="30"/>
      <c r="J196" s="30"/>
      <c r="K196" s="30"/>
      <c r="L196" s="30"/>
    </row>
    <row r="197" spans="3:12" s="3" customFormat="1" x14ac:dyDescent="0.2">
      <c r="C197" s="30"/>
      <c r="D197" s="31"/>
      <c r="E197" s="30"/>
      <c r="F197" s="30"/>
      <c r="G197" s="30"/>
      <c r="H197" s="30"/>
      <c r="I197" s="30"/>
      <c r="J197" s="30"/>
      <c r="K197" s="30"/>
      <c r="L197" s="30"/>
    </row>
    <row r="198" spans="3:12" s="3" customFormat="1" x14ac:dyDescent="0.2">
      <c r="C198" s="30"/>
      <c r="D198" s="31"/>
      <c r="E198" s="30"/>
      <c r="F198" s="30"/>
      <c r="G198" s="30"/>
      <c r="H198" s="30"/>
      <c r="I198" s="30"/>
      <c r="J198" s="30"/>
      <c r="K198" s="30"/>
      <c r="L198" s="30"/>
    </row>
    <row r="199" spans="3:12" s="3" customFormat="1" x14ac:dyDescent="0.2">
      <c r="C199" s="30"/>
      <c r="D199" s="31"/>
      <c r="E199" s="30"/>
      <c r="F199" s="30"/>
      <c r="G199" s="30"/>
      <c r="H199" s="30"/>
      <c r="I199" s="30"/>
      <c r="J199" s="30"/>
      <c r="K199" s="30"/>
      <c r="L199" s="30"/>
    </row>
    <row r="200" spans="3:12" s="3" customFormat="1" x14ac:dyDescent="0.2">
      <c r="C200" s="30"/>
      <c r="D200" s="31"/>
      <c r="E200" s="30"/>
      <c r="F200" s="30"/>
      <c r="G200" s="30"/>
      <c r="H200" s="30"/>
      <c r="I200" s="30"/>
      <c r="J200" s="30"/>
      <c r="K200" s="30"/>
      <c r="L200" s="30"/>
    </row>
    <row r="201" spans="3:12" s="3" customFormat="1" x14ac:dyDescent="0.2">
      <c r="C201" s="30"/>
      <c r="D201" s="31"/>
      <c r="E201" s="30"/>
      <c r="F201" s="30"/>
      <c r="G201" s="30"/>
      <c r="H201" s="30"/>
      <c r="I201" s="30"/>
      <c r="J201" s="30"/>
      <c r="K201" s="30"/>
      <c r="L201" s="30"/>
    </row>
    <row r="202" spans="3:12" s="3" customFormat="1" x14ac:dyDescent="0.2">
      <c r="C202" s="30"/>
      <c r="D202" s="31"/>
      <c r="E202" s="30"/>
      <c r="F202" s="30"/>
      <c r="G202" s="30"/>
      <c r="H202" s="30"/>
      <c r="I202" s="30"/>
      <c r="J202" s="30"/>
      <c r="K202" s="30"/>
      <c r="L202" s="30"/>
    </row>
    <row r="203" spans="3:12" s="3" customFormat="1" x14ac:dyDescent="0.2">
      <c r="C203" s="30"/>
      <c r="D203" s="31"/>
      <c r="E203" s="30"/>
      <c r="F203" s="30"/>
      <c r="G203" s="30"/>
      <c r="H203" s="30"/>
      <c r="I203" s="30"/>
      <c r="J203" s="30"/>
      <c r="K203" s="30"/>
      <c r="L203" s="30"/>
    </row>
    <row r="204" spans="3:12" s="3" customFormat="1" x14ac:dyDescent="0.2">
      <c r="C204" s="30"/>
      <c r="D204" s="31"/>
      <c r="E204" s="30"/>
      <c r="F204" s="30"/>
      <c r="G204" s="30"/>
      <c r="H204" s="30"/>
      <c r="I204" s="30"/>
      <c r="J204" s="30"/>
      <c r="K204" s="30"/>
      <c r="L204" s="30"/>
    </row>
    <row r="205" spans="3:12" s="3" customFormat="1" x14ac:dyDescent="0.2">
      <c r="C205" s="30"/>
      <c r="D205" s="31"/>
      <c r="E205" s="30"/>
      <c r="F205" s="30"/>
      <c r="G205" s="30"/>
      <c r="H205" s="30"/>
      <c r="I205" s="30"/>
      <c r="J205" s="30"/>
      <c r="K205" s="30"/>
      <c r="L205" s="30"/>
    </row>
    <row r="206" spans="3:12" s="3" customFormat="1" x14ac:dyDescent="0.2">
      <c r="C206" s="30"/>
      <c r="D206" s="31"/>
      <c r="E206" s="30"/>
      <c r="F206" s="30"/>
      <c r="G206" s="30"/>
      <c r="H206" s="30"/>
      <c r="I206" s="30"/>
      <c r="J206" s="30"/>
      <c r="K206" s="30"/>
      <c r="L206" s="30"/>
    </row>
    <row r="207" spans="3:12" s="3" customFormat="1" x14ac:dyDescent="0.2">
      <c r="C207" s="30"/>
      <c r="D207" s="31"/>
      <c r="E207" s="30"/>
      <c r="F207" s="30"/>
      <c r="G207" s="30"/>
      <c r="H207" s="30"/>
      <c r="I207" s="30"/>
      <c r="J207" s="30"/>
      <c r="K207" s="30"/>
      <c r="L207" s="30"/>
    </row>
    <row r="208" spans="3:12" s="3" customFormat="1" x14ac:dyDescent="0.2">
      <c r="C208" s="30"/>
      <c r="D208" s="31"/>
      <c r="E208" s="30"/>
      <c r="F208" s="30"/>
      <c r="G208" s="30"/>
      <c r="H208" s="30"/>
      <c r="I208" s="30"/>
      <c r="J208" s="30"/>
      <c r="K208" s="30"/>
      <c r="L208" s="30"/>
    </row>
    <row r="209" spans="3:12" s="3" customFormat="1" x14ac:dyDescent="0.2">
      <c r="C209" s="30"/>
      <c r="D209" s="31"/>
      <c r="E209" s="30"/>
      <c r="F209" s="30"/>
      <c r="G209" s="30"/>
      <c r="H209" s="30"/>
      <c r="I209" s="30"/>
      <c r="J209" s="30"/>
      <c r="K209" s="30"/>
      <c r="L209" s="30"/>
    </row>
    <row r="210" spans="3:12" s="3" customFormat="1" x14ac:dyDescent="0.2">
      <c r="C210" s="30"/>
      <c r="D210" s="31"/>
      <c r="E210" s="30"/>
      <c r="F210" s="30"/>
      <c r="G210" s="30"/>
      <c r="H210" s="30"/>
      <c r="I210" s="30"/>
      <c r="J210" s="30"/>
      <c r="K210" s="30"/>
      <c r="L210" s="30"/>
    </row>
    <row r="211" spans="3:12" s="3" customFormat="1" x14ac:dyDescent="0.2">
      <c r="C211" s="30"/>
      <c r="D211" s="31"/>
      <c r="E211" s="30"/>
      <c r="F211" s="30"/>
      <c r="G211" s="30"/>
      <c r="H211" s="30"/>
      <c r="I211" s="30"/>
      <c r="J211" s="30"/>
      <c r="K211" s="30"/>
      <c r="L211" s="30"/>
    </row>
    <row r="212" spans="3:12" s="3" customFormat="1" x14ac:dyDescent="0.2">
      <c r="C212" s="30"/>
      <c r="D212" s="31"/>
      <c r="E212" s="30"/>
      <c r="F212" s="30"/>
      <c r="G212" s="30"/>
      <c r="H212" s="30"/>
      <c r="I212" s="30"/>
      <c r="J212" s="30"/>
      <c r="K212" s="30"/>
      <c r="L212" s="30"/>
    </row>
    <row r="213" spans="3:12" s="3" customFormat="1" x14ac:dyDescent="0.2">
      <c r="C213" s="30"/>
      <c r="D213" s="31"/>
      <c r="E213" s="30"/>
      <c r="F213" s="30"/>
      <c r="G213" s="30"/>
      <c r="H213" s="30"/>
      <c r="I213" s="30"/>
      <c r="J213" s="30"/>
      <c r="K213" s="30"/>
      <c r="L213" s="30"/>
    </row>
    <row r="214" spans="3:12" s="3" customFormat="1" x14ac:dyDescent="0.2">
      <c r="C214" s="30"/>
      <c r="D214" s="31"/>
      <c r="E214" s="30"/>
      <c r="F214" s="30"/>
      <c r="G214" s="30"/>
      <c r="H214" s="30"/>
      <c r="I214" s="30"/>
      <c r="J214" s="30"/>
      <c r="K214" s="30"/>
      <c r="L214" s="30"/>
    </row>
    <row r="215" spans="3:12" s="3" customFormat="1" x14ac:dyDescent="0.2">
      <c r="C215" s="30"/>
      <c r="D215" s="31"/>
      <c r="E215" s="30"/>
      <c r="F215" s="30"/>
      <c r="G215" s="30"/>
      <c r="H215" s="30"/>
      <c r="I215" s="30"/>
      <c r="J215" s="30"/>
      <c r="K215" s="30"/>
      <c r="L215" s="30"/>
    </row>
    <row r="216" spans="3:12" s="3" customFormat="1" x14ac:dyDescent="0.2">
      <c r="C216" s="30"/>
      <c r="D216" s="31"/>
      <c r="E216" s="30"/>
      <c r="F216" s="30"/>
      <c r="G216" s="30"/>
      <c r="H216" s="30"/>
      <c r="I216" s="30"/>
      <c r="J216" s="30"/>
      <c r="K216" s="30"/>
      <c r="L216" s="30"/>
    </row>
    <row r="217" spans="3:12" s="3" customFormat="1" x14ac:dyDescent="0.2">
      <c r="C217" s="30"/>
      <c r="D217" s="31"/>
      <c r="E217" s="30"/>
      <c r="F217" s="30"/>
      <c r="G217" s="30"/>
      <c r="H217" s="30"/>
      <c r="I217" s="30"/>
      <c r="J217" s="30"/>
      <c r="K217" s="30"/>
      <c r="L217" s="30"/>
    </row>
    <row r="218" spans="3:12" s="3" customFormat="1" x14ac:dyDescent="0.2">
      <c r="C218" s="30"/>
      <c r="D218" s="31"/>
      <c r="E218" s="30"/>
      <c r="F218" s="30"/>
      <c r="G218" s="30"/>
      <c r="H218" s="30"/>
      <c r="I218" s="30"/>
      <c r="J218" s="30"/>
      <c r="K218" s="30"/>
      <c r="L218" s="30"/>
    </row>
    <row r="219" spans="3:12" s="3" customFormat="1" x14ac:dyDescent="0.2">
      <c r="C219" s="30"/>
      <c r="D219" s="31"/>
      <c r="E219" s="30"/>
      <c r="F219" s="30"/>
      <c r="G219" s="30"/>
      <c r="H219" s="30"/>
      <c r="I219" s="30"/>
      <c r="J219" s="30"/>
      <c r="K219" s="30"/>
      <c r="L219" s="30"/>
    </row>
    <row r="220" spans="3:12" s="3" customFormat="1" x14ac:dyDescent="0.2">
      <c r="C220" s="30"/>
      <c r="D220" s="31"/>
      <c r="E220" s="30"/>
      <c r="F220" s="30"/>
      <c r="G220" s="30"/>
      <c r="H220" s="30"/>
      <c r="I220" s="30"/>
      <c r="J220" s="30"/>
      <c r="K220" s="30"/>
      <c r="L220" s="30"/>
    </row>
    <row r="221" spans="3:12" s="3" customFormat="1" x14ac:dyDescent="0.2">
      <c r="C221" s="30"/>
      <c r="D221" s="31"/>
      <c r="E221" s="30"/>
      <c r="F221" s="30"/>
      <c r="G221" s="30"/>
      <c r="H221" s="30"/>
      <c r="I221" s="30"/>
      <c r="J221" s="30"/>
      <c r="K221" s="30"/>
      <c r="L221" s="30"/>
    </row>
  </sheetData>
  <sheetProtection algorithmName="SHA-512" hashValue="4amYx981plPiOtQXSBVdSd4lfuOdubo4rqGCnFolzHqNGslO98y1USx/qvHUGOHEco8CauchfXeVXtov78vdDQ==" saltValue="lPvu/PliLgighjLGd4Cnng==" spinCount="100000" sheet="1" objects="1" scenarios="1"/>
  <mergeCells count="19">
    <mergeCell ref="B160:B174"/>
    <mergeCell ref="C160:E160"/>
    <mergeCell ref="C2:G3"/>
    <mergeCell ref="C4:G4"/>
    <mergeCell ref="D6:E6"/>
    <mergeCell ref="F6:G6"/>
    <mergeCell ref="D7:E7"/>
    <mergeCell ref="F7:G7"/>
    <mergeCell ref="D8:E8"/>
    <mergeCell ref="F8:G8"/>
    <mergeCell ref="B9:G9"/>
    <mergeCell ref="B16:B52"/>
    <mergeCell ref="C16:E16"/>
    <mergeCell ref="C53:E53"/>
    <mergeCell ref="B53:B90"/>
    <mergeCell ref="B91:B123"/>
    <mergeCell ref="C91:E91"/>
    <mergeCell ref="C124:E124"/>
    <mergeCell ref="B124:B159"/>
  </mergeCells>
  <hyperlinks>
    <hyperlink ref="D6" r:id="rId1"/>
    <hyperlink ref="F6" r:id="rId2"/>
    <hyperlink ref="F7:G7" r:id="rId3" display="Скачать"/>
    <hyperlink ref="F8:G8" r:id="rId4" display="Отправить"/>
    <hyperlink ref="B10" location="'Литые фитинги Атлант сварка муф'!A38" display="Втулки ПНД литые удлиненные  SDR 11/17 "/>
    <hyperlink ref="B11" location="'Литые фитинги Атлант сварка муф'!A77" display="Отводы ПНД литые на 45гр/95гр SDR 11/17 "/>
    <hyperlink ref="B12" location="'Литые фитинги Атлант сварка муф'!A12" display="Тройники ПНД литые равнопроходные/неравнопроходные SDR 11/17 "/>
    <hyperlink ref="B13" location="'Литые фитинги Атлант сварка муф'!A147" display="Переходы ПНД литые SDR 11/17 "/>
    <hyperlink ref="B14" location="'Литые фитинги Атлант сварка муф'!A177" display="Заглушки ПНД литые SDR 11/17 "/>
  </hyperlinks>
  <pageMargins left="0.7" right="0.7" top="0.75" bottom="0.75" header="0.3" footer="0.3"/>
  <pageSetup paperSize="9" scale="43" fitToHeight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Литые фитинги Атлант сварка э.с</vt:lpstr>
      <vt:lpstr>'Литые фитинги Атлант сварка э.с'!Область_печати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МаратС</dc:creator>
  <cp:lastModifiedBy>Пользователь Windows</cp:lastModifiedBy>
  <dcterms:created xsi:type="dcterms:W3CDTF">2022-05-11T12:25:38Z</dcterms:created>
  <dcterms:modified xsi:type="dcterms:W3CDTF">2022-06-27T09:01:01Z</dcterms:modified>
</cp:coreProperties>
</file>